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956" activeTab="0"/>
  </bookViews>
  <sheets>
    <sheet name="様式第1号（事前承認申請書）" sheetId="1" r:id="rId1"/>
    <sheet name="様式第3号（取下書）" sheetId="2" r:id="rId2"/>
    <sheet name="様式第4号（交付申請書兼請求書）" sheetId="3" r:id="rId3"/>
    <sheet name="様式第5号（合宿実施報告書）" sheetId="4" r:id="rId4"/>
    <sheet name="様式第6号（宿泊証明書）" sheetId="5" r:id="rId5"/>
  </sheets>
  <externalReferences>
    <externalReference r:id="rId8"/>
  </externalReferences>
  <definedNames>
    <definedName name="_xlnm.Print_Area" localSheetId="0">'様式第1号（事前承認申請書）'!$A$1:$AA$49</definedName>
    <definedName name="_xlnm.Print_Area" localSheetId="1">'様式第3号（取下書）'!$A$1:$Y$30</definedName>
    <definedName name="_xlnm.Print_Area" localSheetId="2">'様式第4号（交付申請書兼請求書）'!$A$1:$Y$33</definedName>
    <definedName name="_xlnm.Print_Area" localSheetId="3">'様式第5号（合宿実施報告書）'!$A$1:$AA$25</definedName>
    <definedName name="_xlnm.Print_Area" localSheetId="4">'様式第6号（宿泊証明書）'!$A$1:$X$28</definedName>
  </definedNames>
  <calcPr fullCalcOnLoad="1"/>
</workbook>
</file>

<file path=xl/sharedStrings.xml><?xml version="1.0" encoding="utf-8"?>
<sst xmlns="http://schemas.openxmlformats.org/spreadsheetml/2006/main" count="272" uniqueCount="139">
  <si>
    <t>所在地</t>
  </si>
  <si>
    <t>月</t>
  </si>
  <si>
    <t>生目の杜運動公園陸上競技場、宮崎市内の公道</t>
  </si>
  <si>
    <t>　</t>
  </si>
  <si>
    <t>様式第1号（第5条関係）</t>
  </si>
  <si>
    <t>合宿期間</t>
  </si>
  <si>
    <t>会長　渡邊　俊隆　殿</t>
  </si>
  <si>
    <t>団体名</t>
  </si>
  <si>
    <t>日</t>
  </si>
  <si>
    <t>　・肉（牛、豚、鶏）</t>
  </si>
  <si>
    <t>　宮崎市スポーツ等合宿受入支援事業について、事前に合宿計画の承認を受けたいので、宮崎市スポーツ等合宿受入支援事業補助金交付要綱第5条第1項の規定により申請します。</t>
  </si>
  <si>
    <t>合宿計画事前承認申請書</t>
  </si>
  <si>
    <t>　交付申請書兼請求書</t>
  </si>
  <si>
    <t>公益社団法人宮崎市観光協会</t>
  </si>
  <si>
    <t>　・季節の果物　　・飲料水</t>
  </si>
  <si>
    <t>令和</t>
  </si>
  <si>
    <r>
      <t>補</t>
    </r>
    <r>
      <rPr>
        <sz val="11"/>
        <rFont val="ＭＳ 明朝"/>
        <family val="1"/>
      </rPr>
      <t>助金予定額</t>
    </r>
    <r>
      <rPr>
        <sz val="8"/>
        <rFont val="ＭＳ 明朝"/>
        <family val="1"/>
      </rPr>
      <t>※上限10万円</t>
    </r>
  </si>
  <si>
    <t>【合宿後の提出書類】</t>
  </si>
  <si>
    <t>　・バス経費等の領収書</t>
  </si>
  <si>
    <t>年</t>
  </si>
  <si>
    <t>（指導者等スタッフ</t>
  </si>
  <si>
    <t>代表者名</t>
  </si>
  <si>
    <t>記</t>
  </si>
  <si>
    <t>団体の名称</t>
  </si>
  <si>
    <t>連絡責任者</t>
  </si>
  <si>
    <t>記</t>
  </si>
  <si>
    <t>宿泊費補助</t>
  </si>
  <si>
    <t>氏名</t>
  </si>
  <si>
    <t>）</t>
  </si>
  <si>
    <t>電話番号</t>
  </si>
  <si>
    <t>・様式第9号（宿泊証明書）</t>
  </si>
  <si>
    <t>E-mail</t>
  </si>
  <si>
    <t>合宿実施報告書</t>
  </si>
  <si>
    <t>バス経費等補助</t>
  </si>
  <si>
    <t>競技等の種別</t>
  </si>
  <si>
    <t>【贈呈金額（参加人数）】</t>
  </si>
  <si>
    <r>
      <t>希</t>
    </r>
    <r>
      <rPr>
        <sz val="11"/>
        <rFont val="ＭＳ 明朝"/>
        <family val="1"/>
      </rPr>
      <t xml:space="preserve">望する
補助制度
</t>
    </r>
    <r>
      <rPr>
        <sz val="10"/>
        <rFont val="ＭＳ 明朝"/>
        <family val="1"/>
      </rPr>
      <t>（いずれか一つを選択）</t>
    </r>
  </si>
  <si>
    <t>（</t>
  </si>
  <si>
    <t>～</t>
  </si>
  <si>
    <t>･･･①</t>
  </si>
  <si>
    <t>使用施設</t>
  </si>
  <si>
    <t>宿泊施設</t>
  </si>
  <si>
    <t>円</t>
  </si>
  <si>
    <t>参加人数</t>
  </si>
  <si>
    <t>人</t>
  </si>
  <si>
    <r>
      <t>延</t>
    </r>
    <r>
      <rPr>
        <sz val="11"/>
        <rFont val="ＭＳ 明朝"/>
        <family val="1"/>
      </rPr>
      <t xml:space="preserve">べ宿泊数
</t>
    </r>
    <r>
      <rPr>
        <sz val="10"/>
        <rFont val="ＭＳ 明朝"/>
        <family val="1"/>
      </rPr>
      <t>（宿泊者数×
宿泊日数）</t>
    </r>
  </si>
  <si>
    <t>、</t>
  </si>
  <si>
    <t>ロードを使用した距離走やトラックを使用したポイント練習（インターバル走やペース走等）を行った。</t>
  </si>
  <si>
    <t>選手</t>
  </si>
  <si>
    <t>人）</t>
  </si>
  <si>
    <t>合宿の目的</t>
  </si>
  <si>
    <t>合宿の内容</t>
  </si>
  <si>
    <t>・様式第7号</t>
  </si>
  <si>
    <t>×</t>
  </si>
  <si>
    <t>090-□□□□-××××</t>
  </si>
  <si>
    <t>　合宿実施報告書</t>
  </si>
  <si>
    <t>泊</t>
  </si>
  <si>
    <t>　　合宿実施報告書</t>
  </si>
  <si>
    <t>＝</t>
  </si>
  <si>
    <t>【合宿後の提出書類】</t>
  </si>
  <si>
    <t>（延べ宿泊数①×1,000円）</t>
  </si>
  <si>
    <t>・様式第8号</t>
  </si>
  <si>
    <t>計　</t>
  </si>
  <si>
    <t>　・様式第8号</t>
  </si>
  <si>
    <t>　【合宿後の提出書類】</t>
  </si>
  <si>
    <t>特産品の贈呈</t>
  </si>
  <si>
    <t>㊞</t>
  </si>
  <si>
    <t>延べ宿泊数</t>
  </si>
  <si>
    <t>･･･②</t>
  </si>
  <si>
    <t>□</t>
  </si>
  <si>
    <t>希望する贈呈品（○をつける）</t>
  </si>
  <si>
    <r>
      <t>補</t>
    </r>
    <r>
      <rPr>
        <sz val="11"/>
        <rFont val="ＭＳ 明朝"/>
        <family val="1"/>
      </rPr>
      <t xml:space="preserve">助金額
</t>
    </r>
    <r>
      <rPr>
        <sz val="9"/>
        <rFont val="ＭＳ 明朝"/>
        <family val="1"/>
      </rPr>
      <t>（延べ宿泊数①×3,000円）</t>
    </r>
  </si>
  <si>
    <t>　・様式第7号</t>
  </si>
  <si>
    <t>　　</t>
  </si>
  <si>
    <t>　　交付申請書兼請求書</t>
  </si>
  <si>
    <t>・様式第9号</t>
  </si>
  <si>
    <t>　・様式第9号</t>
  </si>
  <si>
    <t>付けで承認を受けた宮崎市スポーツ等合宿受入支援事業に</t>
  </si>
  <si>
    <t>　１名～１０名　２万円以内
１１名～２０名　３万円以内
２１名～３０名　４万円以内
３１名～　　　　５万円以内</t>
  </si>
  <si>
    <t>　宿泊証明書</t>
  </si>
  <si>
    <t>　　宿泊証明書</t>
  </si>
  <si>
    <t>※②の補助金予定額が上限額になります。</t>
  </si>
  <si>
    <t>様式第3号（第6条関係）</t>
  </si>
  <si>
    <t>取 下 書</t>
  </si>
  <si>
    <t>係る合宿については、宮崎市スポーツ等合宿受入支援事業補助金交付要綱第7条の規定に基づ</t>
  </si>
  <si>
    <t>き、下記の理由により取下げます。</t>
  </si>
  <si>
    <t>取下げの理由</t>
  </si>
  <si>
    <t>宮崎市スポーツ等合宿受入支援事業補助金交付申請書兼請求書</t>
  </si>
  <si>
    <t>　宮崎市スポーツ等合宿受入支援事業に対する補助金の交付を受けたいので、宮崎市スポーツ等</t>
  </si>
  <si>
    <t>合宿受入支援事業補助金交付要綱第8条の規定により、関係書類を添えて申請及び請求します。</t>
  </si>
  <si>
    <t>交付申請額（請求額）</t>
  </si>
  <si>
    <t>補助金振込先</t>
  </si>
  <si>
    <t>金融機関名</t>
  </si>
  <si>
    <t>銀行・信組・信金・労金・農協・魚連・ゆうちょ</t>
  </si>
  <si>
    <t>○○町</t>
  </si>
  <si>
    <t>本店・支店・本所・出張所</t>
  </si>
  <si>
    <t>預金種目</t>
  </si>
  <si>
    <t>普通 ・ 当座</t>
  </si>
  <si>
    <t>口座番号</t>
  </si>
  <si>
    <t>口座名義</t>
  </si>
  <si>
    <t>フリガナ</t>
  </si>
  <si>
    <t>漢字</t>
  </si>
  <si>
    <t>添付書類</t>
  </si>
  <si>
    <t>(1)</t>
  </si>
  <si>
    <t>合宿実施報告書</t>
  </si>
  <si>
    <t>(2)</t>
  </si>
  <si>
    <t>宿泊証明書</t>
  </si>
  <si>
    <t>※上限額10万円</t>
  </si>
  <si>
    <t>宮崎市での過去の合宿実績</t>
  </si>
  <si>
    <t>実績あり</t>
  </si>
  <si>
    <t>（直近での合宿時期</t>
  </si>
  <si>
    <t>実績なし</t>
  </si>
  <si>
    <t>宿 泊 証 明 書</t>
  </si>
  <si>
    <t>（宮崎市スポーツ等合宿受入支援事業）</t>
  </si>
  <si>
    <t>宿泊団体名</t>
  </si>
  <si>
    <t>宿泊期間</t>
  </si>
  <si>
    <t xml:space="preserve">   ※30泊以上であること</t>
  </si>
  <si>
    <t>上記のとおり宿泊があったことを証明します。</t>
  </si>
  <si>
    <t>（宿泊施設）</t>
  </si>
  <si>
    <t>宮崎市橘通西1丁目○番○号</t>
  </si>
  <si>
    <t>施設名</t>
  </si>
  <si>
    <t>△△△株式会社陸上競技部</t>
  </si>
  <si>
    <t>陸上</t>
  </si>
  <si>
    <t>×××××ホテル</t>
  </si>
  <si>
    <t>令和3年5月29日開催の○○○陸上競技大会に向けて、集中的に個々の競技力向上を図る。</t>
  </si>
  <si>
    <t>ロードを使用した距離走やトラックを使用したポイント練習（インターバル走やペース走等）を行う。</t>
  </si>
  <si>
    <t>橘　花子（マネージャー）</t>
  </si>
  <si>
    <t>○○○○＠○○○○.co.jp</t>
  </si>
  <si>
    <t>土</t>
  </si>
  <si>
    <t>木</t>
  </si>
  <si>
    <t>■</t>
  </si>
  <si>
    <t>横浜</t>
  </si>
  <si>
    <t>○○○カブシキガイシヤリクジヨウキヨウギブ</t>
  </si>
  <si>
    <t>△△△株式会社陸上競技部</t>
  </si>
  <si>
    <t>令和4</t>
  </si>
  <si>
    <t>代表取締役社長　○○　○○</t>
  </si>
  <si>
    <t>様式第4号（第7条関係）</t>
  </si>
  <si>
    <t>様式第6号（第7条関係）</t>
  </si>
  <si>
    <t>様式第5号（第7条関係）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</si>
</sst>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1"/>
      <color indexed="10"/>
      <name val="ＭＳ 明朝"/>
      <family val="1"/>
    </font>
    <font>
      <sz val="16"/>
      <color indexed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0" xfId="43" applyAlignment="1">
      <alignment vertical="center"/>
    </xf>
    <xf numFmtId="0" fontId="6" fillId="0" borderId="0" xfId="0" applyFont="1" applyBorder="1" applyAlignment="1">
      <alignment vertical="distributed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8" fontId="6" fillId="0" borderId="13" xfId="49" applyFont="1" applyBorder="1" applyAlignment="1">
      <alignment horizontal="left" vertical="center" wrapText="1"/>
    </xf>
    <xf numFmtId="38" fontId="6" fillId="0" borderId="0" xfId="49" applyFont="1" applyAlignment="1">
      <alignment horizontal="left" vertical="center" wrapText="1"/>
    </xf>
    <xf numFmtId="38" fontId="6" fillId="0" borderId="14" xfId="49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76" fontId="8" fillId="0" borderId="0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76" fontId="6" fillId="0" borderId="12" xfId="49" applyNumberFormat="1" applyFont="1" applyBorder="1" applyAlignment="1">
      <alignment horizontal="center" vertical="center"/>
    </xf>
    <xf numFmtId="176" fontId="8" fillId="0" borderId="15" xfId="49" applyNumberFormat="1" applyFont="1" applyBorder="1" applyAlignment="1">
      <alignment horizontal="center" vertical="center" shrinkToFit="1"/>
    </xf>
    <xf numFmtId="38" fontId="6" fillId="0" borderId="12" xfId="49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6" fillId="0" borderId="16" xfId="49" applyNumberFormat="1" applyFont="1" applyBorder="1" applyAlignment="1">
      <alignment vertical="center"/>
    </xf>
    <xf numFmtId="176" fontId="6" fillId="0" borderId="15" xfId="49" applyNumberFormat="1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38" fontId="6" fillId="0" borderId="15" xfId="49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6" fontId="6" fillId="0" borderId="13" xfId="49" applyNumberFormat="1" applyFont="1" applyBorder="1" applyAlignment="1">
      <alignment vertical="center"/>
    </xf>
    <xf numFmtId="176" fontId="9" fillId="0" borderId="0" xfId="49" applyNumberFormat="1" applyFont="1" applyAlignment="1">
      <alignment horizontal="right" vertical="center"/>
    </xf>
    <xf numFmtId="176" fontId="6" fillId="0" borderId="0" xfId="49" applyNumberFormat="1" applyFont="1" applyAlignment="1">
      <alignment vertical="center"/>
    </xf>
    <xf numFmtId="38" fontId="6" fillId="0" borderId="0" xfId="49" applyFont="1" applyAlignment="1">
      <alignment horizontal="center" vertical="center"/>
    </xf>
    <xf numFmtId="176" fontId="7" fillId="0" borderId="20" xfId="49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/>
    </xf>
    <xf numFmtId="176" fontId="7" fillId="0" borderId="0" xfId="49" applyNumberFormat="1" applyFont="1" applyAlignment="1">
      <alignment horizontal="right" vertical="center"/>
    </xf>
    <xf numFmtId="176" fontId="10" fillId="0" borderId="0" xfId="49" applyNumberFormat="1" applyFont="1" applyBorder="1" applyAlignment="1">
      <alignment vertical="center"/>
    </xf>
    <xf numFmtId="176" fontId="10" fillId="0" borderId="20" xfId="49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176" fontId="11" fillId="0" borderId="0" xfId="49" applyNumberFormat="1" applyFont="1" applyAlignment="1">
      <alignment vertical="center"/>
    </xf>
    <xf numFmtId="0" fontId="10" fillId="0" borderId="20" xfId="0" applyFont="1" applyBorder="1" applyAlignment="1">
      <alignment vertical="center"/>
    </xf>
    <xf numFmtId="176" fontId="10" fillId="0" borderId="0" xfId="49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76" fontId="6" fillId="0" borderId="22" xfId="49" applyNumberFormat="1" applyFont="1" applyBorder="1" applyAlignment="1">
      <alignment horizontal="center" vertical="center"/>
    </xf>
    <xf numFmtId="176" fontId="10" fillId="0" borderId="12" xfId="49" applyNumberFormat="1" applyFont="1" applyBorder="1" applyAlignment="1">
      <alignment vertical="center"/>
    </xf>
    <xf numFmtId="176" fontId="10" fillId="0" borderId="23" xfId="49" applyNumberFormat="1" applyFont="1" applyBorder="1" applyAlignment="1">
      <alignment vertical="center"/>
    </xf>
    <xf numFmtId="176" fontId="10" fillId="0" borderId="24" xfId="49" applyNumberFormat="1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176" fontId="10" fillId="0" borderId="25" xfId="49" applyNumberFormat="1" applyFont="1" applyBorder="1" applyAlignment="1">
      <alignment vertical="center"/>
    </xf>
    <xf numFmtId="176" fontId="6" fillId="0" borderId="26" xfId="49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distributed" wrapText="1"/>
    </xf>
    <xf numFmtId="0" fontId="8" fillId="0" borderId="0" xfId="0" applyFont="1" applyBorder="1" applyAlignment="1">
      <alignment horizontal="center" vertical="distributed" wrapText="1"/>
    </xf>
    <xf numFmtId="176" fontId="8" fillId="0" borderId="15" xfId="49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6" fillId="0" borderId="0" xfId="49" applyFont="1" applyBorder="1" applyAlignment="1">
      <alignment vertical="center"/>
    </xf>
    <xf numFmtId="176" fontId="12" fillId="0" borderId="0" xfId="49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8" fillId="0" borderId="10" xfId="0" applyFont="1" applyBorder="1" applyAlignment="1">
      <alignment horizontal="left" vertical="center" shrinkToFit="1"/>
    </xf>
    <xf numFmtId="176" fontId="6" fillId="0" borderId="13" xfId="49" applyNumberFormat="1" applyFont="1" applyBorder="1" applyAlignment="1">
      <alignment horizontal="center" vertical="center"/>
    </xf>
    <xf numFmtId="38" fontId="6" fillId="0" borderId="16" xfId="49" applyFont="1" applyBorder="1" applyAlignment="1">
      <alignment vertical="center" wrapText="1"/>
    </xf>
    <xf numFmtId="38" fontId="8" fillId="0" borderId="15" xfId="49" applyFont="1" applyBorder="1" applyAlignment="1">
      <alignment horizontal="center" vertical="center" wrapText="1"/>
    </xf>
    <xf numFmtId="38" fontId="6" fillId="0" borderId="15" xfId="49" applyFont="1" applyBorder="1" applyAlignment="1">
      <alignment horizontal="center" vertical="center" wrapText="1"/>
    </xf>
    <xf numFmtId="38" fontId="6" fillId="0" borderId="15" xfId="49" applyFont="1" applyBorder="1" applyAlignment="1">
      <alignment vertical="center" wrapText="1"/>
    </xf>
    <xf numFmtId="38" fontId="6" fillId="0" borderId="19" xfId="49" applyFont="1" applyBorder="1" applyAlignment="1">
      <alignment vertical="center" wrapText="1"/>
    </xf>
    <xf numFmtId="38" fontId="6" fillId="0" borderId="22" xfId="49" applyFont="1" applyBorder="1" applyAlignment="1">
      <alignment vertical="center" wrapText="1"/>
    </xf>
    <xf numFmtId="38" fontId="6" fillId="0" borderId="12" xfId="49" applyFont="1" applyBorder="1" applyAlignment="1">
      <alignment horizontal="center" vertical="center" wrapText="1"/>
    </xf>
    <xf numFmtId="38" fontId="6" fillId="0" borderId="12" xfId="49" applyFont="1" applyBorder="1" applyAlignment="1">
      <alignment vertical="center" wrapText="1"/>
    </xf>
    <xf numFmtId="38" fontId="6" fillId="0" borderId="28" xfId="49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76" fontId="10" fillId="0" borderId="0" xfId="49" applyNumberFormat="1" applyFont="1" applyBorder="1" applyAlignment="1">
      <alignment horizontal="left" vertical="center" wrapText="1"/>
    </xf>
    <xf numFmtId="176" fontId="10" fillId="0" borderId="21" xfId="49" applyNumberFormat="1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8" fillId="0" borderId="29" xfId="49" applyFont="1" applyBorder="1" applyAlignment="1">
      <alignment horizontal="left" vertical="center" wrapText="1" indent="1"/>
    </xf>
    <xf numFmtId="38" fontId="8" fillId="0" borderId="10" xfId="49" applyFont="1" applyBorder="1" applyAlignment="1">
      <alignment horizontal="left" vertical="center" wrapText="1" indent="1"/>
    </xf>
    <xf numFmtId="38" fontId="8" fillId="0" borderId="11" xfId="49" applyFont="1" applyBorder="1" applyAlignment="1">
      <alignment horizontal="left" vertical="center" wrapText="1" inden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38" fontId="7" fillId="0" borderId="0" xfId="49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38" fontId="8" fillId="0" borderId="29" xfId="49" applyFont="1" applyBorder="1" applyAlignment="1">
      <alignment horizontal="center" vertical="center"/>
    </xf>
    <xf numFmtId="38" fontId="8" fillId="0" borderId="10" xfId="49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vertical="distributed" wrapText="1"/>
    </xf>
    <xf numFmtId="176" fontId="8" fillId="0" borderId="29" xfId="0" applyNumberFormat="1" applyFont="1" applyBorder="1" applyAlignment="1">
      <alignment horizontal="left" vertical="center" indent="1"/>
    </xf>
    <xf numFmtId="176" fontId="8" fillId="0" borderId="10" xfId="0" applyNumberFormat="1" applyFont="1" applyBorder="1" applyAlignment="1">
      <alignment horizontal="left" vertical="center" indent="1"/>
    </xf>
    <xf numFmtId="176" fontId="8" fillId="0" borderId="11" xfId="0" applyNumberFormat="1" applyFont="1" applyBorder="1" applyAlignment="1">
      <alignment horizontal="left" vertical="center" indent="1"/>
    </xf>
    <xf numFmtId="176" fontId="8" fillId="0" borderId="0" xfId="0" applyNumberFormat="1" applyFont="1" applyBorder="1" applyAlignment="1">
      <alignment horizontal="left" vertical="center" indent="1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distributed" wrapText="1"/>
    </xf>
    <xf numFmtId="0" fontId="6" fillId="0" borderId="0" xfId="0" applyFont="1" applyBorder="1" applyAlignment="1">
      <alignment horizontal="left" vertical="distributed" wrapText="1"/>
    </xf>
    <xf numFmtId="0" fontId="6" fillId="33" borderId="27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176" fontId="13" fillId="0" borderId="12" xfId="49" applyNumberFormat="1" applyFont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28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6" fontId="8" fillId="0" borderId="16" xfId="49" applyNumberFormat="1" applyFont="1" applyBorder="1" applyAlignment="1">
      <alignment horizontal="center" vertical="center"/>
    </xf>
    <xf numFmtId="176" fontId="8" fillId="0" borderId="15" xfId="49" applyNumberFormat="1" applyFont="1" applyBorder="1" applyAlignment="1">
      <alignment horizontal="center" vertical="center"/>
    </xf>
    <xf numFmtId="176" fontId="10" fillId="0" borderId="0" xfId="49" applyNumberFormat="1" applyFont="1" applyBorder="1" applyAlignment="1">
      <alignment horizontal="left" vertical="center"/>
    </xf>
    <xf numFmtId="176" fontId="10" fillId="0" borderId="14" xfId="49" applyNumberFormat="1" applyFont="1" applyBorder="1" applyAlignment="1">
      <alignment horizontal="left" vertical="center"/>
    </xf>
    <xf numFmtId="38" fontId="6" fillId="0" borderId="15" xfId="49" applyFont="1" applyBorder="1" applyAlignment="1">
      <alignment horizontal="left" vertical="center" wrapText="1"/>
    </xf>
    <xf numFmtId="38" fontId="6" fillId="0" borderId="15" xfId="49" applyFont="1" applyBorder="1" applyAlignment="1">
      <alignment horizontal="center" vertical="center" wrapText="1"/>
    </xf>
    <xf numFmtId="38" fontId="8" fillId="0" borderId="15" xfId="49" applyFont="1" applyBorder="1" applyAlignment="1">
      <alignment horizontal="center" vertical="center" wrapText="1"/>
    </xf>
    <xf numFmtId="38" fontId="6" fillId="0" borderId="12" xfId="49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indent="1"/>
    </xf>
    <xf numFmtId="0" fontId="6" fillId="0" borderId="2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171450</xdr:colOff>
      <xdr:row>24</xdr:row>
      <xdr:rowOff>95250</xdr:rowOff>
    </xdr:from>
    <xdr:to>
      <xdr:col>22</xdr:col>
      <xdr:colOff>161925</xdr:colOff>
      <xdr:row>25</xdr:row>
      <xdr:rowOff>314325</xdr:rowOff>
    </xdr:to>
    <xdr:sp>
      <xdr:nvSpPr>
        <xdr:cNvPr id="1" name="AutoShape 5"/>
        <xdr:cNvSpPr>
          <a:spLocks/>
        </xdr:cNvSpPr>
      </xdr:nvSpPr>
      <xdr:spPr>
        <a:xfrm>
          <a:off x="4581525" y="5991225"/>
          <a:ext cx="1647825" cy="533400"/>
        </a:xfrm>
        <a:prstGeom prst="wedgeRectCallout">
          <a:avLst>
            <a:gd name="adj1" fmla="val -73199"/>
            <a:gd name="adj2" fmla="val 46263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参加人数に保護者や付添人は含みません。</a:t>
          </a:r>
        </a:p>
      </xdr:txBody>
    </xdr:sp>
    <xdr:clientData/>
  </xdr:twoCellAnchor>
  <xdr:twoCellAnchor>
    <xdr:from>
      <xdr:col>11</xdr:col>
      <xdr:colOff>342900</xdr:colOff>
      <xdr:row>27</xdr:row>
      <xdr:rowOff>342900</xdr:rowOff>
    </xdr:from>
    <xdr:to>
      <xdr:col>25</xdr:col>
      <xdr:colOff>219075</xdr:colOff>
      <xdr:row>28</xdr:row>
      <xdr:rowOff>228600</xdr:rowOff>
    </xdr:to>
    <xdr:sp>
      <xdr:nvSpPr>
        <xdr:cNvPr id="2" name="AutoShape 7"/>
        <xdr:cNvSpPr>
          <a:spLocks/>
        </xdr:cNvSpPr>
      </xdr:nvSpPr>
      <xdr:spPr>
        <a:xfrm>
          <a:off x="3381375" y="7181850"/>
          <a:ext cx="3619500" cy="428625"/>
        </a:xfrm>
        <a:prstGeom prst="wedgeRectCallout">
          <a:avLst>
            <a:gd name="adj1" fmla="val -58162"/>
            <a:gd name="adj2" fmla="val 41606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スポーツ等合宿が補助対象となりますので、「大会」や「イベント」、「観光」等は対象外になります。</a:t>
          </a:r>
        </a:p>
      </xdr:txBody>
    </xdr:sp>
    <xdr:clientData/>
  </xdr:twoCellAnchor>
  <xdr:twoCellAnchor>
    <xdr:from>
      <xdr:col>5</xdr:col>
      <xdr:colOff>266700</xdr:colOff>
      <xdr:row>39</xdr:row>
      <xdr:rowOff>152400</xdr:rowOff>
    </xdr:from>
    <xdr:to>
      <xdr:col>19</xdr:col>
      <xdr:colOff>28575</xdr:colOff>
      <xdr:row>43</xdr:row>
      <xdr:rowOff>161925</xdr:rowOff>
    </xdr:to>
    <xdr:sp>
      <xdr:nvSpPr>
        <xdr:cNvPr id="3" name="AutoShape 8"/>
        <xdr:cNvSpPr>
          <a:spLocks/>
        </xdr:cNvSpPr>
      </xdr:nvSpPr>
      <xdr:spPr>
        <a:xfrm>
          <a:off x="1647825" y="10448925"/>
          <a:ext cx="3619500" cy="695325"/>
        </a:xfrm>
        <a:prstGeom prst="wedgeRectCallout">
          <a:avLst>
            <a:gd name="adj1" fmla="val -48407"/>
            <a:gd name="adj2" fmla="val -127722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３つのメニューから１つだけ選択してください。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特産品贈呈を選ぶ場合は、希望する贈呈品に○をつけてください。</a:t>
          </a:r>
        </a:p>
      </xdr:txBody>
    </xdr:sp>
    <xdr:clientData/>
  </xdr:twoCellAnchor>
  <xdr:twoCellAnchor>
    <xdr:from>
      <xdr:col>15</xdr:col>
      <xdr:colOff>171450</xdr:colOff>
      <xdr:row>28</xdr:row>
      <xdr:rowOff>466725</xdr:rowOff>
    </xdr:from>
    <xdr:to>
      <xdr:col>26</xdr:col>
      <xdr:colOff>19050</xdr:colOff>
      <xdr:row>32</xdr:row>
      <xdr:rowOff>47625</xdr:rowOff>
    </xdr:to>
    <xdr:sp>
      <xdr:nvSpPr>
        <xdr:cNvPr id="4" name="AutoShape 9"/>
        <xdr:cNvSpPr>
          <a:spLocks/>
        </xdr:cNvSpPr>
      </xdr:nvSpPr>
      <xdr:spPr>
        <a:xfrm>
          <a:off x="4305300" y="7848600"/>
          <a:ext cx="2771775" cy="1104900"/>
        </a:xfrm>
        <a:prstGeom prst="wedgeRectCallout">
          <a:avLst>
            <a:gd name="adj1" fmla="val -75425"/>
            <a:gd name="adj2" fmla="val 57523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泊未満の場合は対象外です。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・宮崎市観光協会からの承認通知後に、予定していた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延べ宿泊数が増える場合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は、速やかにご連絡ください。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変更承認申請書の提出が必要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18</xdr:col>
      <xdr:colOff>114300</xdr:colOff>
      <xdr:row>9</xdr:row>
      <xdr:rowOff>95250</xdr:rowOff>
    </xdr:to>
    <xdr:sp>
      <xdr:nvSpPr>
        <xdr:cNvPr id="5" name="AutoShape 10"/>
        <xdr:cNvSpPr>
          <a:spLocks/>
        </xdr:cNvSpPr>
      </xdr:nvSpPr>
      <xdr:spPr>
        <a:xfrm>
          <a:off x="0" y="857250"/>
          <a:ext cx="5076825" cy="1171575"/>
        </a:xfrm>
        <a:prstGeom prst="flowChartAlternateProcess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合宿開始日の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日前までにご提出ください。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（メール・ＦＡＸ可）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◆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sports-trainingcamp@miyazaki-city.tourism.or.jp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◆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0985-28-3614</a:t>
          </a:r>
        </a:p>
      </xdr:txBody>
    </xdr:sp>
    <xdr:clientData/>
  </xdr:twoCellAnchor>
  <xdr:twoCellAnchor>
    <xdr:from>
      <xdr:col>21</xdr:col>
      <xdr:colOff>47625</xdr:colOff>
      <xdr:row>0</xdr:row>
      <xdr:rowOff>0</xdr:rowOff>
    </xdr:from>
    <xdr:to>
      <xdr:col>26</xdr:col>
      <xdr:colOff>28575</xdr:colOff>
      <xdr:row>2</xdr:row>
      <xdr:rowOff>57150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5838825" y="0"/>
          <a:ext cx="1247775" cy="49530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20</xdr:col>
      <xdr:colOff>142875</xdr:colOff>
      <xdr:row>6</xdr:row>
      <xdr:rowOff>57150</xdr:rowOff>
    </xdr:from>
    <xdr:to>
      <xdr:col>26</xdr:col>
      <xdr:colOff>19050</xdr:colOff>
      <xdr:row>8</xdr:row>
      <xdr:rowOff>19050</xdr:rowOff>
    </xdr:to>
    <xdr:sp>
      <xdr:nvSpPr>
        <xdr:cNvPr id="7" name="AutoShape 12"/>
        <xdr:cNvSpPr>
          <a:spLocks/>
        </xdr:cNvSpPr>
      </xdr:nvSpPr>
      <xdr:spPr>
        <a:xfrm>
          <a:off x="5657850" y="1276350"/>
          <a:ext cx="1419225" cy="533400"/>
        </a:xfrm>
        <a:prstGeom prst="wedgeRectCallout">
          <a:avLst>
            <a:gd name="adj1" fmla="val -45037"/>
            <a:gd name="adj2" fmla="val 89666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学校や企業等の所在地を記入</a:t>
          </a:r>
        </a:p>
      </xdr:txBody>
    </xdr:sp>
    <xdr:clientData/>
  </xdr:twoCellAnchor>
  <xdr:twoCellAnchor>
    <xdr:from>
      <xdr:col>0</xdr:col>
      <xdr:colOff>0</xdr:colOff>
      <xdr:row>28</xdr:row>
      <xdr:rowOff>523875</xdr:rowOff>
    </xdr:from>
    <xdr:to>
      <xdr:col>3</xdr:col>
      <xdr:colOff>133350</xdr:colOff>
      <xdr:row>31</xdr:row>
      <xdr:rowOff>133350</xdr:rowOff>
    </xdr:to>
    <xdr:sp>
      <xdr:nvSpPr>
        <xdr:cNvPr id="8" name="AutoShape 13"/>
        <xdr:cNvSpPr>
          <a:spLocks/>
        </xdr:cNvSpPr>
      </xdr:nvSpPr>
      <xdr:spPr>
        <a:xfrm>
          <a:off x="0" y="7905750"/>
          <a:ext cx="962025" cy="866775"/>
        </a:xfrm>
        <a:prstGeom prst="wedgeRectCallout">
          <a:avLst>
            <a:gd name="adj1" fmla="val 77652"/>
            <a:gd name="adj2" fmla="val 54439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例は、参加者のうち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日遅れて合流した場合</a:t>
          </a:r>
        </a:p>
      </xdr:txBody>
    </xdr:sp>
    <xdr:clientData/>
  </xdr:twoCellAnchor>
  <xdr:twoCellAnchor>
    <xdr:from>
      <xdr:col>20</xdr:col>
      <xdr:colOff>76200</xdr:colOff>
      <xdr:row>37</xdr:row>
      <xdr:rowOff>19050</xdr:rowOff>
    </xdr:from>
    <xdr:to>
      <xdr:col>26</xdr:col>
      <xdr:colOff>133350</xdr:colOff>
      <xdr:row>40</xdr:row>
      <xdr:rowOff>161925</xdr:rowOff>
    </xdr:to>
    <xdr:sp>
      <xdr:nvSpPr>
        <xdr:cNvPr id="9" name="AutoShape 8"/>
        <xdr:cNvSpPr>
          <a:spLocks/>
        </xdr:cNvSpPr>
      </xdr:nvSpPr>
      <xdr:spPr>
        <a:xfrm>
          <a:off x="5591175" y="9934575"/>
          <a:ext cx="1600200" cy="695325"/>
        </a:xfrm>
        <a:prstGeom prst="wedgeRectCallout">
          <a:avLst>
            <a:gd name="adj1" fmla="val -48407"/>
            <a:gd name="adj2" fmla="val -127722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特産品を希望される場合は金額に記入は不要。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142875</xdr:colOff>
      <xdr:row>0</xdr:row>
      <xdr:rowOff>200025</xdr:rowOff>
    </xdr:from>
    <xdr:to>
      <xdr:col>24</xdr:col>
      <xdr:colOff>9525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05400" y="200025"/>
          <a:ext cx="1247775" cy="5048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1</xdr:col>
      <xdr:colOff>133350</xdr:colOff>
      <xdr:row>4</xdr:row>
      <xdr:rowOff>66675</xdr:rowOff>
    </xdr:from>
    <xdr:to>
      <xdr:col>16</xdr:col>
      <xdr:colOff>66675</xdr:colOff>
      <xdr:row>6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09575" y="1266825"/>
          <a:ext cx="3790950" cy="695325"/>
        </a:xfrm>
        <a:prstGeom prst="flowChartAlternateProcess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合宿を中止する場合には、ご提出ください。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（メール・ＦＡＸ可）</a:t>
          </a:r>
        </a:p>
      </xdr:txBody>
    </xdr:sp>
    <xdr:clientData/>
  </xdr:twoCellAnchor>
  <xdr:twoCellAnchor>
    <xdr:from>
      <xdr:col>1</xdr:col>
      <xdr:colOff>190500</xdr:colOff>
      <xdr:row>11</xdr:row>
      <xdr:rowOff>304800</xdr:rowOff>
    </xdr:from>
    <xdr:to>
      <xdr:col>12</xdr:col>
      <xdr:colOff>57150</xdr:colOff>
      <xdr:row>14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466725" y="3667125"/>
          <a:ext cx="2905125" cy="657225"/>
        </a:xfrm>
        <a:prstGeom prst="wedgeRectCallout">
          <a:avLst>
            <a:gd name="adj1" fmla="val -18851"/>
            <a:gd name="adj2" fmla="val 92226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宮崎市観光協会が通知した「合宿計画事前承認通知書」の右上に記載されている日付けを記入</a:t>
          </a:r>
        </a:p>
      </xdr:txBody>
    </xdr:sp>
    <xdr:clientData/>
  </xdr:twoCellAnchor>
  <xdr:twoCellAnchor>
    <xdr:from>
      <xdr:col>6</xdr:col>
      <xdr:colOff>38100</xdr:colOff>
      <xdr:row>22</xdr:row>
      <xdr:rowOff>76200</xdr:rowOff>
    </xdr:from>
    <xdr:to>
      <xdr:col>14</xdr:col>
      <xdr:colOff>19050</xdr:colOff>
      <xdr:row>23</xdr:row>
      <xdr:rowOff>219075</xdr:rowOff>
    </xdr:to>
    <xdr:sp>
      <xdr:nvSpPr>
        <xdr:cNvPr id="4" name="AutoShape 4"/>
        <xdr:cNvSpPr>
          <a:spLocks/>
        </xdr:cNvSpPr>
      </xdr:nvSpPr>
      <xdr:spPr>
        <a:xfrm>
          <a:off x="1695450" y="6705600"/>
          <a:ext cx="2047875" cy="457200"/>
        </a:xfrm>
        <a:prstGeom prst="wedgeRectCallout">
          <a:avLst>
            <a:gd name="adj1" fmla="val -31023"/>
            <a:gd name="adj2" fmla="val -93000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合宿取りやめの理由を記載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</xdr:row>
      <xdr:rowOff>228600</xdr:rowOff>
    </xdr:from>
    <xdr:to>
      <xdr:col>17</xdr:col>
      <xdr:colOff>76200</xdr:colOff>
      <xdr:row>7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438150" y="1371600"/>
          <a:ext cx="4048125" cy="695325"/>
        </a:xfrm>
        <a:prstGeom prst="flowChartAlternateProcess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合宿終了後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日以内にご提出ください。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（原本をご郵送ください。）</a:t>
          </a:r>
        </a:p>
      </xdr:txBody>
    </xdr:sp>
    <xdr:clientData/>
  </xdr:twoCellAnchor>
  <xdr:twoCellAnchor>
    <xdr:from>
      <xdr:col>11</xdr:col>
      <xdr:colOff>9525</xdr:colOff>
      <xdr:row>22</xdr:row>
      <xdr:rowOff>276225</xdr:rowOff>
    </xdr:from>
    <xdr:to>
      <xdr:col>12</xdr:col>
      <xdr:colOff>247650</xdr:colOff>
      <xdr:row>24</xdr:row>
      <xdr:rowOff>28575</xdr:rowOff>
    </xdr:to>
    <xdr:sp>
      <xdr:nvSpPr>
        <xdr:cNvPr id="2" name="Oval 2"/>
        <xdr:cNvSpPr>
          <a:spLocks/>
        </xdr:cNvSpPr>
      </xdr:nvSpPr>
      <xdr:spPr>
        <a:xfrm>
          <a:off x="3048000" y="6819900"/>
          <a:ext cx="514350" cy="3524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23</xdr:row>
      <xdr:rowOff>247650</xdr:rowOff>
    </xdr:from>
    <xdr:to>
      <xdr:col>18</xdr:col>
      <xdr:colOff>76200</xdr:colOff>
      <xdr:row>25</xdr:row>
      <xdr:rowOff>38100</xdr:rowOff>
    </xdr:to>
    <xdr:sp>
      <xdr:nvSpPr>
        <xdr:cNvPr id="3" name="Oval 3"/>
        <xdr:cNvSpPr>
          <a:spLocks/>
        </xdr:cNvSpPr>
      </xdr:nvSpPr>
      <xdr:spPr>
        <a:xfrm>
          <a:off x="4248150" y="7105650"/>
          <a:ext cx="514350" cy="3524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24</xdr:row>
      <xdr:rowOff>257175</xdr:rowOff>
    </xdr:from>
    <xdr:to>
      <xdr:col>7</xdr:col>
      <xdr:colOff>209550</xdr:colOff>
      <xdr:row>26</xdr:row>
      <xdr:rowOff>19050</xdr:rowOff>
    </xdr:to>
    <xdr:sp>
      <xdr:nvSpPr>
        <xdr:cNvPr id="4" name="Oval 4"/>
        <xdr:cNvSpPr>
          <a:spLocks/>
        </xdr:cNvSpPr>
      </xdr:nvSpPr>
      <xdr:spPr>
        <a:xfrm>
          <a:off x="1628775" y="7400925"/>
          <a:ext cx="514350" cy="3524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142875</xdr:colOff>
      <xdr:row>0</xdr:row>
      <xdr:rowOff>133350</xdr:rowOff>
    </xdr:from>
    <xdr:to>
      <xdr:col>24</xdr:col>
      <xdr:colOff>9525</xdr:colOff>
      <xdr:row>2</xdr:row>
      <xdr:rowOff>66675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105400" y="133350"/>
          <a:ext cx="1247775" cy="5048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23</xdr:col>
      <xdr:colOff>28575</xdr:colOff>
      <xdr:row>11</xdr:row>
      <xdr:rowOff>228600</xdr:rowOff>
    </xdr:from>
    <xdr:to>
      <xdr:col>24</xdr:col>
      <xdr:colOff>247650</xdr:colOff>
      <xdr:row>13</xdr:row>
      <xdr:rowOff>76200</xdr:rowOff>
    </xdr:to>
    <xdr:sp>
      <xdr:nvSpPr>
        <xdr:cNvPr id="6" name="Oval 6"/>
        <xdr:cNvSpPr>
          <a:spLocks/>
        </xdr:cNvSpPr>
      </xdr:nvSpPr>
      <xdr:spPr>
        <a:xfrm>
          <a:off x="6096000" y="3467100"/>
          <a:ext cx="495300" cy="476250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19</xdr:col>
      <xdr:colOff>85725</xdr:colOff>
      <xdr:row>13</xdr:row>
      <xdr:rowOff>47625</xdr:rowOff>
    </xdr:from>
    <xdr:to>
      <xdr:col>23</xdr:col>
      <xdr:colOff>171450</xdr:colOff>
      <xdr:row>15</xdr:row>
      <xdr:rowOff>85725</xdr:rowOff>
    </xdr:to>
    <xdr:sp>
      <xdr:nvSpPr>
        <xdr:cNvPr id="7" name="AutoShape 7"/>
        <xdr:cNvSpPr>
          <a:spLocks/>
        </xdr:cNvSpPr>
      </xdr:nvSpPr>
      <xdr:spPr>
        <a:xfrm>
          <a:off x="5048250" y="3914775"/>
          <a:ext cx="1190625" cy="533400"/>
        </a:xfrm>
        <a:prstGeom prst="wedgeRectCallout">
          <a:avLst>
            <a:gd name="adj1" fmla="val 49175"/>
            <a:gd name="adj2" fmla="val -85620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代表者の押印を忘れずに</a:t>
          </a:r>
        </a:p>
      </xdr:txBody>
    </xdr:sp>
    <xdr:clientData/>
  </xdr:twoCellAnchor>
  <xdr:twoCellAnchor>
    <xdr:from>
      <xdr:col>17</xdr:col>
      <xdr:colOff>266700</xdr:colOff>
      <xdr:row>6</xdr:row>
      <xdr:rowOff>238125</xdr:rowOff>
    </xdr:from>
    <xdr:to>
      <xdr:col>23</xdr:col>
      <xdr:colOff>209550</xdr:colOff>
      <xdr:row>8</xdr:row>
      <xdr:rowOff>285750</xdr:rowOff>
    </xdr:to>
    <xdr:sp>
      <xdr:nvSpPr>
        <xdr:cNvPr id="8" name="AutoShape 8"/>
        <xdr:cNvSpPr>
          <a:spLocks/>
        </xdr:cNvSpPr>
      </xdr:nvSpPr>
      <xdr:spPr>
        <a:xfrm>
          <a:off x="4676775" y="2000250"/>
          <a:ext cx="1600200" cy="638175"/>
        </a:xfrm>
        <a:prstGeom prst="wedgeRectCallout">
          <a:avLst>
            <a:gd name="adj1" fmla="val -45037"/>
            <a:gd name="adj2" fmla="val 89666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合宿前に提出した申請書類と同様の申請者で記入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190500</xdr:colOff>
      <xdr:row>0</xdr:row>
      <xdr:rowOff>104775</xdr:rowOff>
    </xdr:from>
    <xdr:to>
      <xdr:col>25</xdr:col>
      <xdr:colOff>171450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05475" y="104775"/>
          <a:ext cx="1247775" cy="5048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16</xdr:col>
      <xdr:colOff>171450</xdr:colOff>
      <xdr:row>10</xdr:row>
      <xdr:rowOff>95250</xdr:rowOff>
    </xdr:from>
    <xdr:to>
      <xdr:col>22</xdr:col>
      <xdr:colOff>161925</xdr:colOff>
      <xdr:row>11</xdr:row>
      <xdr:rowOff>314325</xdr:rowOff>
    </xdr:to>
    <xdr:sp>
      <xdr:nvSpPr>
        <xdr:cNvPr id="2" name="AutoShape 2"/>
        <xdr:cNvSpPr>
          <a:spLocks/>
        </xdr:cNvSpPr>
      </xdr:nvSpPr>
      <xdr:spPr>
        <a:xfrm>
          <a:off x="4581525" y="2943225"/>
          <a:ext cx="1647825" cy="533400"/>
        </a:xfrm>
        <a:prstGeom prst="wedgeRectCallout">
          <a:avLst>
            <a:gd name="adj1" fmla="val -73199"/>
            <a:gd name="adj2" fmla="val 46263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参加人数に保護者や付添人は含みません。</a:t>
          </a:r>
        </a:p>
      </xdr:txBody>
    </xdr:sp>
    <xdr:clientData/>
  </xdr:twoCellAnchor>
  <xdr:twoCellAnchor>
    <xdr:from>
      <xdr:col>17</xdr:col>
      <xdr:colOff>142875</xdr:colOff>
      <xdr:row>21</xdr:row>
      <xdr:rowOff>333375</xdr:rowOff>
    </xdr:from>
    <xdr:to>
      <xdr:col>23</xdr:col>
      <xdr:colOff>133350</xdr:colOff>
      <xdr:row>22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4829175" y="7781925"/>
          <a:ext cx="1647825" cy="438150"/>
        </a:xfrm>
        <a:prstGeom prst="wedgeRectCallout">
          <a:avLst>
            <a:gd name="adj1" fmla="val -38453"/>
            <a:gd name="adj2" fmla="val 77037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分かる範囲で合宿実績を記載してください。</a:t>
          </a:r>
        </a:p>
      </xdr:txBody>
    </xdr:sp>
    <xdr:clientData/>
  </xdr:twoCellAnchor>
  <xdr:twoCellAnchor>
    <xdr:from>
      <xdr:col>0</xdr:col>
      <xdr:colOff>38100</xdr:colOff>
      <xdr:row>14</xdr:row>
      <xdr:rowOff>942975</xdr:rowOff>
    </xdr:from>
    <xdr:to>
      <xdr:col>3</xdr:col>
      <xdr:colOff>171450</xdr:colOff>
      <xdr:row>16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38100" y="5305425"/>
          <a:ext cx="962025" cy="866775"/>
        </a:xfrm>
        <a:prstGeom prst="wedgeRectCallout">
          <a:avLst>
            <a:gd name="adj1" fmla="val 68750"/>
            <a:gd name="adj2" fmla="val 54412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例は、参加者のうち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日遅れて合流した場合</a:t>
          </a:r>
        </a:p>
      </xdr:txBody>
    </xdr:sp>
    <xdr:clientData/>
  </xdr:twoCellAnchor>
  <xdr:twoCellAnchor>
    <xdr:from>
      <xdr:col>16</xdr:col>
      <xdr:colOff>219075</xdr:colOff>
      <xdr:row>18</xdr:row>
      <xdr:rowOff>104775</xdr:rowOff>
    </xdr:from>
    <xdr:to>
      <xdr:col>23</xdr:col>
      <xdr:colOff>161925</xdr:colOff>
      <xdr:row>19</xdr:row>
      <xdr:rowOff>228600</xdr:rowOff>
    </xdr:to>
    <xdr:sp>
      <xdr:nvSpPr>
        <xdr:cNvPr id="5" name="AutoShape 5"/>
        <xdr:cNvSpPr>
          <a:spLocks/>
        </xdr:cNvSpPr>
      </xdr:nvSpPr>
      <xdr:spPr>
        <a:xfrm>
          <a:off x="4629150" y="6838950"/>
          <a:ext cx="1876425" cy="438150"/>
        </a:xfrm>
        <a:prstGeom prst="wedgeRectCallout">
          <a:avLst>
            <a:gd name="adj1" fmla="val -70583"/>
            <a:gd name="adj2" fmla="val 33097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泊未満の場合は対象外</a:t>
          </a:r>
        </a:p>
      </xdr:txBody>
    </xdr:sp>
    <xdr:clientData/>
  </xdr:twoCellAnchor>
  <xdr:twoCellAnchor>
    <xdr:from>
      <xdr:col>10</xdr:col>
      <xdr:colOff>219075</xdr:colOff>
      <xdr:row>21</xdr:row>
      <xdr:rowOff>152400</xdr:rowOff>
    </xdr:from>
    <xdr:to>
      <xdr:col>15</xdr:col>
      <xdr:colOff>85725</xdr:colOff>
      <xdr:row>21</xdr:row>
      <xdr:rowOff>523875</xdr:rowOff>
    </xdr:to>
    <xdr:sp>
      <xdr:nvSpPr>
        <xdr:cNvPr id="6" name="AutoShape 6"/>
        <xdr:cNvSpPr>
          <a:spLocks/>
        </xdr:cNvSpPr>
      </xdr:nvSpPr>
      <xdr:spPr>
        <a:xfrm>
          <a:off x="2981325" y="7600950"/>
          <a:ext cx="1238250" cy="371475"/>
        </a:xfrm>
        <a:prstGeom prst="wedgeRectCallout">
          <a:avLst>
            <a:gd name="adj1" fmla="val -85384"/>
            <a:gd name="adj2" fmla="val -9282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上限額は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</a:t>
          </a:r>
        </a:p>
      </xdr:txBody>
    </xdr:sp>
    <xdr:clientData/>
  </xdr:twoCellAnchor>
  <xdr:twoCellAnchor>
    <xdr:from>
      <xdr:col>11</xdr:col>
      <xdr:colOff>400050</xdr:colOff>
      <xdr:row>13</xdr:row>
      <xdr:rowOff>561975</xdr:rowOff>
    </xdr:from>
    <xdr:to>
      <xdr:col>25</xdr:col>
      <xdr:colOff>276225</xdr:colOff>
      <xdr:row>14</xdr:row>
      <xdr:rowOff>504825</xdr:rowOff>
    </xdr:to>
    <xdr:sp>
      <xdr:nvSpPr>
        <xdr:cNvPr id="7" name="AutoShape 7"/>
        <xdr:cNvSpPr>
          <a:spLocks/>
        </xdr:cNvSpPr>
      </xdr:nvSpPr>
      <xdr:spPr>
        <a:xfrm>
          <a:off x="3438525" y="4352925"/>
          <a:ext cx="3619500" cy="514350"/>
        </a:xfrm>
        <a:prstGeom prst="wedgeRectCallout">
          <a:avLst>
            <a:gd name="adj1" fmla="val -58162"/>
            <a:gd name="adj2" fmla="val 41606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スポーツ等合宿が補助対象となりますので、「大会」や「イベント」、「観光」等は対象外になります。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266700</xdr:colOff>
      <xdr:row>0</xdr:row>
      <xdr:rowOff>142875</xdr:rowOff>
    </xdr:from>
    <xdr:to>
      <xdr:col>23</xdr:col>
      <xdr:colOff>133350</xdr:colOff>
      <xdr:row>2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0" y="142875"/>
          <a:ext cx="1247775" cy="5048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1</xdr:col>
      <xdr:colOff>66675</xdr:colOff>
      <xdr:row>22</xdr:row>
      <xdr:rowOff>114300</xdr:rowOff>
    </xdr:from>
    <xdr:to>
      <xdr:col>22</xdr:col>
      <xdr:colOff>266700</xdr:colOff>
      <xdr:row>25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342900" y="7629525"/>
          <a:ext cx="6000750" cy="933450"/>
        </a:xfrm>
        <a:prstGeom prst="flowChartAlternateProcess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宿泊施設から本証明書をいただいてください。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なお、複数の宿泊施設を利用した場合は、それぞれの施設から証明書をいただいてください。</a:t>
          </a:r>
        </a:p>
      </xdr:txBody>
    </xdr:sp>
    <xdr:clientData/>
  </xdr:twoCellAnchor>
  <xdr:twoCellAnchor>
    <xdr:from>
      <xdr:col>21</xdr:col>
      <xdr:colOff>114300</xdr:colOff>
      <xdr:row>18</xdr:row>
      <xdr:rowOff>123825</xdr:rowOff>
    </xdr:from>
    <xdr:to>
      <xdr:col>23</xdr:col>
      <xdr:colOff>57150</xdr:colOff>
      <xdr:row>20</xdr:row>
      <xdr:rowOff>47625</xdr:rowOff>
    </xdr:to>
    <xdr:sp>
      <xdr:nvSpPr>
        <xdr:cNvPr id="3" name="Oval 3"/>
        <xdr:cNvSpPr>
          <a:spLocks/>
        </xdr:cNvSpPr>
      </xdr:nvSpPr>
      <xdr:spPr>
        <a:xfrm>
          <a:off x="5915025" y="6457950"/>
          <a:ext cx="495300" cy="476250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18</xdr:col>
      <xdr:colOff>66675</xdr:colOff>
      <xdr:row>15</xdr:row>
      <xdr:rowOff>390525</xdr:rowOff>
    </xdr:from>
    <xdr:to>
      <xdr:col>22</xdr:col>
      <xdr:colOff>152400</xdr:colOff>
      <xdr:row>18</xdr:row>
      <xdr:rowOff>28575</xdr:rowOff>
    </xdr:to>
    <xdr:sp>
      <xdr:nvSpPr>
        <xdr:cNvPr id="4" name="AutoShape 4"/>
        <xdr:cNvSpPr>
          <a:spLocks/>
        </xdr:cNvSpPr>
      </xdr:nvSpPr>
      <xdr:spPr>
        <a:xfrm>
          <a:off x="5038725" y="5819775"/>
          <a:ext cx="1190625" cy="542925"/>
        </a:xfrm>
        <a:prstGeom prst="wedgeRectCallout">
          <a:avLst>
            <a:gd name="adj1" fmla="val 27587"/>
            <a:gd name="adj2" fmla="val 81032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代表者の押印を忘れずに</a:t>
          </a:r>
        </a:p>
      </xdr:txBody>
    </xdr:sp>
    <xdr:clientData/>
  </xdr:twoCellAnchor>
  <xdr:twoCellAnchor>
    <xdr:from>
      <xdr:col>17</xdr:col>
      <xdr:colOff>38100</xdr:colOff>
      <xdr:row>12</xdr:row>
      <xdr:rowOff>295275</xdr:rowOff>
    </xdr:from>
    <xdr:to>
      <xdr:col>22</xdr:col>
      <xdr:colOff>76200</xdr:colOff>
      <xdr:row>14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4733925" y="4705350"/>
          <a:ext cx="1419225" cy="533400"/>
        </a:xfrm>
        <a:prstGeom prst="wedgeRectCallout">
          <a:avLst>
            <a:gd name="adj1" fmla="val -45037"/>
            <a:gd name="adj2" fmla="val 89666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宿泊施設の所在地を記入</a:t>
          </a:r>
        </a:p>
      </xdr:txBody>
    </xdr:sp>
    <xdr:clientData/>
  </xdr:twoCellAnchor>
  <xdr:twoCellAnchor>
    <xdr:from>
      <xdr:col>11</xdr:col>
      <xdr:colOff>209550</xdr:colOff>
      <xdr:row>8</xdr:row>
      <xdr:rowOff>381000</xdr:rowOff>
    </xdr:from>
    <xdr:to>
      <xdr:col>21</xdr:col>
      <xdr:colOff>238125</xdr:colOff>
      <xdr:row>10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3248025" y="3371850"/>
          <a:ext cx="2790825" cy="523875"/>
        </a:xfrm>
        <a:prstGeom prst="wedgeRectCallout">
          <a:avLst>
            <a:gd name="adj1" fmla="val -58523"/>
            <a:gd name="adj2" fmla="val -42763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延べ宿泊数を記入（例の場合は、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人×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泊＋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人×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泊＝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83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泊）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201;&#32177;&#12539;&#27096;&#24335;\02&#23487;&#27850;&#35036;&#21161;&#65288;&#35251;&#20809;&#21332;&#20250;&#8660;&#12473;&#12509;&#12540;&#12484;&#22243;&#20307;&#65289;\04&#12304;&#27096;&#24335;&#65288;&#35352;&#36617;&#20363;&#65289;&#12305;&#23470;&#23822;&#24066;&#12473;&#12509;&#12540;&#12484;&#21512;&#23487;&#31561;&#21463;&#20837;&#25903;&#25588;&#20107;&#26989;&#35036;&#21161;&#37329;&#20132;&#20184;&#35201;&#321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号（事前承認申請書）"/>
      <sheetName val="様式第3号（変更承認申請書）"/>
      <sheetName val="様式第5号（取下書）"/>
      <sheetName val="様式第6号（理由書）"/>
      <sheetName val="様式第7号（交付申請書兼請求書）"/>
      <sheetName val="様式第8号（合宿実施報告書）"/>
      <sheetName val="様式第9号（宿泊証明書）"/>
    </sheetNames>
    <sheetDataSet>
      <sheetData sheetId="0">
        <row r="10">
          <cell r="N10" t="str">
            <v>横浜市鶴見区○○町20番地5</v>
          </cell>
        </row>
        <row r="11">
          <cell r="N11" t="str">
            <v>△△△株式会社陸上競技部</v>
          </cell>
        </row>
        <row r="12">
          <cell r="N12" t="str">
            <v>部長　宮崎　太郎</v>
          </cell>
        </row>
        <row r="20">
          <cell r="E20" t="str">
            <v>△△△株式会社陸上競技部</v>
          </cell>
        </row>
        <row r="21">
          <cell r="H21" t="str">
            <v>橘　花子（マネージャー）</v>
          </cell>
        </row>
        <row r="22">
          <cell r="H22" t="str">
            <v>090-□□□□-××××</v>
          </cell>
        </row>
        <row r="23">
          <cell r="H23" t="str">
            <v>○○○○＠○○○○.co.jp</v>
          </cell>
        </row>
        <row r="24">
          <cell r="E24" t="str">
            <v>陸上</v>
          </cell>
        </row>
      </sheetData>
      <sheetData sheetId="5">
        <row r="22">
          <cell r="E22">
            <v>83000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G49"/>
  <sheetViews>
    <sheetView tabSelected="1" view="pageBreakPreview" zoomScaleSheetLayoutView="100" zoomScalePageLayoutView="0" workbookViewId="0" topLeftCell="A1">
      <selection activeCell="AK38" sqref="AK38"/>
    </sheetView>
  </sheetViews>
  <sheetFormatPr defaultColWidth="9.00390625" defaultRowHeight="24.75" customHeight="1"/>
  <cols>
    <col min="1" max="11" width="3.625" style="1" customWidth="1"/>
    <col min="12" max="12" width="5.625" style="1" customWidth="1"/>
    <col min="13" max="13" width="2.625" style="1" customWidth="1"/>
    <col min="14" max="14" width="3.625" style="1" customWidth="1"/>
    <col min="15" max="15" width="2.50390625" style="1" customWidth="1"/>
    <col min="16" max="24" width="3.625" style="1" customWidth="1"/>
    <col min="25" max="25" width="2.125" style="1" customWidth="1"/>
    <col min="26" max="26" width="3.625" style="1" customWidth="1"/>
    <col min="27" max="27" width="2.125" style="1" customWidth="1"/>
    <col min="28" max="255" width="3.625" style="1" customWidth="1"/>
    <col min="256" max="16384" width="9.00390625" style="1" bestFit="1" customWidth="1"/>
  </cols>
  <sheetData>
    <row r="1" ht="24.75" customHeight="1">
      <c r="A1" s="1" t="s">
        <v>4</v>
      </c>
    </row>
    <row r="2" ht="9.75" customHeight="1"/>
    <row r="3" spans="1:25" ht="24.75" customHeight="1">
      <c r="A3" s="105" t="s">
        <v>11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</row>
    <row r="4" ht="8.25" customHeight="1"/>
    <row r="5" spans="18:25" ht="20.25" customHeight="1">
      <c r="R5" s="103" t="s">
        <v>15</v>
      </c>
      <c r="S5" s="103"/>
      <c r="T5" s="3">
        <v>4</v>
      </c>
      <c r="U5" s="4" t="s">
        <v>19</v>
      </c>
      <c r="V5" s="3">
        <v>4</v>
      </c>
      <c r="W5" s="4" t="s">
        <v>1</v>
      </c>
      <c r="X5" s="3">
        <v>20</v>
      </c>
      <c r="Y5" s="4" t="s">
        <v>8</v>
      </c>
    </row>
    <row r="6" ht="8.25" customHeight="1">
      <c r="Q6" s="5"/>
    </row>
    <row r="7" ht="24.75" customHeight="1">
      <c r="A7" s="1" t="s">
        <v>13</v>
      </c>
    </row>
    <row r="8" ht="20.25" customHeight="1">
      <c r="A8" s="1" t="s">
        <v>6</v>
      </c>
    </row>
    <row r="9" ht="11.25" customHeight="1"/>
    <row r="10" spans="11:25" ht="23.25" customHeight="1">
      <c r="K10" s="117" t="s">
        <v>0</v>
      </c>
      <c r="L10" s="117"/>
      <c r="M10" s="117"/>
      <c r="N10" s="123" t="str">
        <f>'[1]様式第1号（事前承認申請書）'!N10</f>
        <v>横浜市鶴見区○○町20番地5</v>
      </c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</row>
    <row r="11" spans="11:25" ht="23.25" customHeight="1">
      <c r="K11" s="117" t="s">
        <v>7</v>
      </c>
      <c r="L11" s="117"/>
      <c r="M11" s="117"/>
      <c r="N11" s="123" t="str">
        <f>'[1]様式第1号（事前承認申請書）'!N11</f>
        <v>△△△株式会社陸上競技部</v>
      </c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</row>
    <row r="12" spans="11:25" ht="23.25" customHeight="1">
      <c r="K12" s="117" t="s">
        <v>21</v>
      </c>
      <c r="L12" s="117"/>
      <c r="M12" s="117"/>
      <c r="N12" s="118" t="str">
        <f>'[1]様式第1号（事前承認申請書）'!N12</f>
        <v>部長　宮崎　太郎</v>
      </c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</row>
    <row r="13" ht="13.5" customHeight="1"/>
    <row r="14" spans="1:25" ht="17.25" customHeight="1">
      <c r="A14" s="119" t="s">
        <v>10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</row>
    <row r="15" spans="1:25" ht="17.25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</row>
    <row r="16" ht="10.5" customHeight="1"/>
    <row r="17" ht="24.75" customHeight="1">
      <c r="L17" s="4" t="s">
        <v>22</v>
      </c>
    </row>
    <row r="18" ht="10.5" customHeight="1"/>
    <row r="19" spans="1:27" ht="24.75" customHeight="1">
      <c r="A19" s="88" t="s">
        <v>23</v>
      </c>
      <c r="B19" s="89"/>
      <c r="C19" s="89"/>
      <c r="D19" s="90"/>
      <c r="E19" s="120" t="s">
        <v>121</v>
      </c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2"/>
    </row>
    <row r="20" spans="1:27" ht="24.75" customHeight="1">
      <c r="A20" s="124" t="s">
        <v>24</v>
      </c>
      <c r="B20" s="106"/>
      <c r="C20" s="106"/>
      <c r="D20" s="125"/>
      <c r="E20" s="88" t="s">
        <v>27</v>
      </c>
      <c r="F20" s="89"/>
      <c r="G20" s="90"/>
      <c r="H20" s="107" t="s">
        <v>126</v>
      </c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9"/>
    </row>
    <row r="21" spans="1:27" ht="24.75" customHeight="1">
      <c r="A21" s="126"/>
      <c r="B21" s="103"/>
      <c r="C21" s="103"/>
      <c r="D21" s="127"/>
      <c r="E21" s="88" t="s">
        <v>29</v>
      </c>
      <c r="F21" s="89"/>
      <c r="G21" s="90"/>
      <c r="H21" s="107" t="s">
        <v>54</v>
      </c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9"/>
    </row>
    <row r="22" spans="1:27" ht="24.75" customHeight="1">
      <c r="A22" s="128"/>
      <c r="B22" s="129"/>
      <c r="C22" s="129"/>
      <c r="D22" s="130"/>
      <c r="E22" s="88" t="s">
        <v>31</v>
      </c>
      <c r="F22" s="89"/>
      <c r="G22" s="90"/>
      <c r="H22" s="107" t="s">
        <v>127</v>
      </c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9"/>
    </row>
    <row r="23" spans="1:27" ht="24.75" customHeight="1">
      <c r="A23" s="88" t="s">
        <v>34</v>
      </c>
      <c r="B23" s="89"/>
      <c r="C23" s="89"/>
      <c r="D23" s="90"/>
      <c r="E23" s="107" t="s">
        <v>122</v>
      </c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9"/>
    </row>
    <row r="24" spans="1:27" ht="24.75" customHeight="1">
      <c r="A24" s="88" t="s">
        <v>5</v>
      </c>
      <c r="B24" s="89"/>
      <c r="C24" s="89"/>
      <c r="D24" s="90"/>
      <c r="E24" s="115" t="s">
        <v>15</v>
      </c>
      <c r="F24" s="116"/>
      <c r="G24" s="11">
        <v>4</v>
      </c>
      <c r="H24" s="10" t="s">
        <v>19</v>
      </c>
      <c r="I24" s="11">
        <v>5</v>
      </c>
      <c r="J24" s="10" t="s">
        <v>1</v>
      </c>
      <c r="K24" s="11">
        <v>1</v>
      </c>
      <c r="L24" s="10" t="s">
        <v>8</v>
      </c>
      <c r="M24" s="12" t="s">
        <v>37</v>
      </c>
      <c r="N24" s="11" t="s">
        <v>128</v>
      </c>
      <c r="O24" s="10" t="s">
        <v>28</v>
      </c>
      <c r="P24" s="12" t="s">
        <v>38</v>
      </c>
      <c r="Q24" s="116" t="s">
        <v>15</v>
      </c>
      <c r="R24" s="116"/>
      <c r="S24" s="11">
        <v>4</v>
      </c>
      <c r="T24" s="10" t="s">
        <v>19</v>
      </c>
      <c r="U24" s="11">
        <v>5</v>
      </c>
      <c r="V24" s="10" t="s">
        <v>1</v>
      </c>
      <c r="W24" s="11">
        <v>6</v>
      </c>
      <c r="X24" s="10" t="s">
        <v>8</v>
      </c>
      <c r="Y24" s="10" t="s">
        <v>37</v>
      </c>
      <c r="Z24" s="11" t="s">
        <v>129</v>
      </c>
      <c r="AA24" s="13" t="s">
        <v>28</v>
      </c>
    </row>
    <row r="25" spans="1:27" ht="24.75" customHeight="1">
      <c r="A25" s="88" t="s">
        <v>40</v>
      </c>
      <c r="B25" s="89"/>
      <c r="C25" s="89"/>
      <c r="D25" s="90"/>
      <c r="E25" s="107" t="s">
        <v>2</v>
      </c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9"/>
    </row>
    <row r="26" spans="1:27" ht="24.75" customHeight="1">
      <c r="A26" s="88" t="s">
        <v>41</v>
      </c>
      <c r="B26" s="89"/>
      <c r="C26" s="89"/>
      <c r="D26" s="90"/>
      <c r="E26" s="107" t="s">
        <v>123</v>
      </c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9"/>
    </row>
    <row r="27" spans="1:27" ht="24.75" customHeight="1">
      <c r="A27" s="88" t="s">
        <v>43</v>
      </c>
      <c r="B27" s="89"/>
      <c r="C27" s="89"/>
      <c r="D27" s="90"/>
      <c r="E27" s="110">
        <v>17</v>
      </c>
      <c r="F27" s="111"/>
      <c r="G27" s="14" t="s">
        <v>44</v>
      </c>
      <c r="H27" s="112" t="s">
        <v>20</v>
      </c>
      <c r="I27" s="112"/>
      <c r="J27" s="112"/>
      <c r="K27" s="112"/>
      <c r="L27" s="112"/>
      <c r="M27" s="113">
        <v>2</v>
      </c>
      <c r="N27" s="113"/>
      <c r="O27" s="10" t="s">
        <v>44</v>
      </c>
      <c r="P27" s="10" t="s">
        <v>46</v>
      </c>
      <c r="Q27" s="89" t="s">
        <v>48</v>
      </c>
      <c r="R27" s="89"/>
      <c r="S27" s="114">
        <v>15</v>
      </c>
      <c r="T27" s="114"/>
      <c r="U27" s="16" t="s">
        <v>49</v>
      </c>
      <c r="V27" s="14"/>
      <c r="W27" s="7"/>
      <c r="X27" s="7"/>
      <c r="Y27" s="7"/>
      <c r="Z27" s="7"/>
      <c r="AA27" s="8"/>
    </row>
    <row r="28" spans="1:27" ht="42.75" customHeight="1">
      <c r="A28" s="88" t="s">
        <v>50</v>
      </c>
      <c r="B28" s="89"/>
      <c r="C28" s="89"/>
      <c r="D28" s="90"/>
      <c r="E28" s="91" t="s">
        <v>124</v>
      </c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3"/>
    </row>
    <row r="29" spans="1:27" ht="70.5" customHeight="1">
      <c r="A29" s="88" t="s">
        <v>51</v>
      </c>
      <c r="B29" s="89"/>
      <c r="C29" s="89"/>
      <c r="D29" s="90"/>
      <c r="E29" s="91" t="s">
        <v>125</v>
      </c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3"/>
    </row>
    <row r="30" spans="1:27" ht="7.5" customHeight="1">
      <c r="A30" s="94" t="s">
        <v>45</v>
      </c>
      <c r="B30" s="95"/>
      <c r="C30" s="95"/>
      <c r="D30" s="96"/>
      <c r="E30" s="17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9"/>
    </row>
    <row r="31" spans="1:27" ht="21" customHeight="1">
      <c r="A31" s="97"/>
      <c r="B31" s="98"/>
      <c r="C31" s="98"/>
      <c r="D31" s="99"/>
      <c r="E31" s="20"/>
      <c r="F31" s="21">
        <v>15</v>
      </c>
      <c r="G31" s="2" t="s">
        <v>44</v>
      </c>
      <c r="H31" s="2" t="s">
        <v>53</v>
      </c>
      <c r="I31" s="21">
        <v>5</v>
      </c>
      <c r="J31" s="2" t="s">
        <v>56</v>
      </c>
      <c r="K31" s="2" t="s">
        <v>58</v>
      </c>
      <c r="L31" s="22">
        <f>F31*I31</f>
        <v>75</v>
      </c>
      <c r="M31" s="2" t="s">
        <v>56</v>
      </c>
      <c r="N31" s="23"/>
      <c r="O31" s="23"/>
      <c r="P31" s="23"/>
      <c r="Q31" s="103" t="s">
        <v>16</v>
      </c>
      <c r="R31" s="103"/>
      <c r="S31" s="103"/>
      <c r="T31" s="103"/>
      <c r="U31" s="103"/>
      <c r="V31" s="103"/>
      <c r="W31" s="103"/>
      <c r="X31" s="23"/>
      <c r="Y31" s="23"/>
      <c r="Z31" s="23"/>
      <c r="AA31" s="24"/>
    </row>
    <row r="32" spans="1:27" ht="21" customHeight="1">
      <c r="A32" s="97"/>
      <c r="B32" s="98"/>
      <c r="C32" s="98"/>
      <c r="D32" s="99"/>
      <c r="E32" s="20"/>
      <c r="F32" s="21">
        <v>2</v>
      </c>
      <c r="G32" s="2" t="s">
        <v>44</v>
      </c>
      <c r="H32" s="2" t="s">
        <v>53</v>
      </c>
      <c r="I32" s="21">
        <v>4</v>
      </c>
      <c r="J32" s="2" t="s">
        <v>56</v>
      </c>
      <c r="K32" s="2" t="s">
        <v>58</v>
      </c>
      <c r="L32" s="22">
        <f>F32*I32</f>
        <v>8</v>
      </c>
      <c r="M32" s="2" t="s">
        <v>56</v>
      </c>
      <c r="N32" s="23"/>
      <c r="O32" s="23"/>
      <c r="P32" s="23"/>
      <c r="Q32" s="103" t="s">
        <v>60</v>
      </c>
      <c r="R32" s="103"/>
      <c r="S32" s="103"/>
      <c r="T32" s="103"/>
      <c r="U32" s="103"/>
      <c r="V32" s="103"/>
      <c r="W32" s="103"/>
      <c r="X32" s="23"/>
      <c r="Y32" s="23"/>
      <c r="Z32" s="23"/>
      <c r="AA32" s="24"/>
    </row>
    <row r="33" spans="1:27" ht="21" customHeight="1">
      <c r="A33" s="97"/>
      <c r="B33" s="98"/>
      <c r="C33" s="98"/>
      <c r="D33" s="99"/>
      <c r="E33" s="20"/>
      <c r="F33" s="9"/>
      <c r="G33" s="9" t="s">
        <v>44</v>
      </c>
      <c r="H33" s="9" t="s">
        <v>53</v>
      </c>
      <c r="I33" s="9"/>
      <c r="J33" s="9" t="s">
        <v>56</v>
      </c>
      <c r="K33" s="9" t="s">
        <v>58</v>
      </c>
      <c r="L33" s="25">
        <f>F33*I33</f>
        <v>0</v>
      </c>
      <c r="M33" s="9" t="s">
        <v>56</v>
      </c>
      <c r="N33" s="23"/>
      <c r="O33" s="23"/>
      <c r="P33" s="23"/>
      <c r="Q33" s="104">
        <f>IF(L34*1000&gt;100000,100000,L34*1000)</f>
        <v>83000</v>
      </c>
      <c r="R33" s="104"/>
      <c r="S33" s="104"/>
      <c r="T33" s="104"/>
      <c r="U33" s="104"/>
      <c r="V33" s="105" t="s">
        <v>42</v>
      </c>
      <c r="W33" s="105"/>
      <c r="X33" s="23"/>
      <c r="Y33" s="23"/>
      <c r="Z33" s="23"/>
      <c r="AA33" s="24"/>
    </row>
    <row r="34" spans="1:27" ht="21" customHeight="1">
      <c r="A34" s="97"/>
      <c r="B34" s="98"/>
      <c r="C34" s="98"/>
      <c r="D34" s="99"/>
      <c r="E34" s="20"/>
      <c r="F34" s="2"/>
      <c r="G34" s="2"/>
      <c r="H34" s="2" t="s">
        <v>62</v>
      </c>
      <c r="I34" s="106" t="s">
        <v>67</v>
      </c>
      <c r="J34" s="106"/>
      <c r="K34" s="106"/>
      <c r="L34" s="26">
        <f>SUM(L31:L33)</f>
        <v>83</v>
      </c>
      <c r="M34" s="2" t="s">
        <v>56</v>
      </c>
      <c r="N34" s="23" t="s">
        <v>39</v>
      </c>
      <c r="O34" s="23"/>
      <c r="P34" s="23"/>
      <c r="Q34" s="104"/>
      <c r="R34" s="104"/>
      <c r="S34" s="104"/>
      <c r="T34" s="104"/>
      <c r="U34" s="104"/>
      <c r="V34" s="105"/>
      <c r="W34" s="105"/>
      <c r="X34" s="23" t="s">
        <v>68</v>
      </c>
      <c r="Y34" s="23"/>
      <c r="Z34" s="23"/>
      <c r="AA34" s="24"/>
    </row>
    <row r="35" spans="1:27" ht="6.75" customHeight="1">
      <c r="A35" s="100"/>
      <c r="B35" s="101"/>
      <c r="C35" s="101"/>
      <c r="D35" s="102"/>
      <c r="E35" s="20"/>
      <c r="F35" s="4"/>
      <c r="G35" s="4"/>
      <c r="H35" s="4"/>
      <c r="I35" s="9"/>
      <c r="J35" s="9"/>
      <c r="K35" s="9"/>
      <c r="L35" s="27"/>
      <c r="M35" s="4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4"/>
    </row>
    <row r="36" spans="1:27" ht="8.25" customHeight="1">
      <c r="A36" s="83" t="s">
        <v>36</v>
      </c>
      <c r="B36" s="84"/>
      <c r="C36" s="84"/>
      <c r="D36" s="84"/>
      <c r="E36" s="29"/>
      <c r="F36" s="30"/>
      <c r="G36" s="30"/>
      <c r="H36" s="30"/>
      <c r="I36" s="31"/>
      <c r="J36" s="32"/>
      <c r="K36" s="32"/>
      <c r="L36" s="33"/>
      <c r="M36" s="31"/>
      <c r="N36" s="32"/>
      <c r="O36" s="32"/>
      <c r="P36" s="32"/>
      <c r="Q36" s="31"/>
      <c r="R36" s="34"/>
      <c r="S36" s="31"/>
      <c r="T36" s="31"/>
      <c r="U36" s="31"/>
      <c r="V36" s="31"/>
      <c r="W36" s="31"/>
      <c r="X36" s="31"/>
      <c r="Y36" s="31"/>
      <c r="Z36" s="31"/>
      <c r="AA36" s="35"/>
    </row>
    <row r="37" spans="1:27" ht="22.5" customHeight="1">
      <c r="A37" s="83"/>
      <c r="B37" s="84"/>
      <c r="C37" s="84"/>
      <c r="D37" s="84"/>
      <c r="E37" s="36"/>
      <c r="F37" s="37" t="s">
        <v>130</v>
      </c>
      <c r="G37" s="38" t="s">
        <v>26</v>
      </c>
      <c r="H37" s="38"/>
      <c r="I37" s="28"/>
      <c r="J37" s="39"/>
      <c r="L37" s="40" t="s">
        <v>69</v>
      </c>
      <c r="M37" s="28" t="s">
        <v>33</v>
      </c>
      <c r="N37" s="39"/>
      <c r="O37" s="39"/>
      <c r="P37" s="39"/>
      <c r="Q37" s="28"/>
      <c r="R37" s="41"/>
      <c r="S37" s="28"/>
      <c r="T37" s="42" t="s">
        <v>69</v>
      </c>
      <c r="U37" s="28" t="s">
        <v>65</v>
      </c>
      <c r="W37" s="28"/>
      <c r="X37" s="28"/>
      <c r="Y37" s="28"/>
      <c r="Z37" s="28"/>
      <c r="AA37" s="24"/>
    </row>
    <row r="38" spans="1:27" ht="16.5" customHeight="1">
      <c r="A38" s="83"/>
      <c r="B38" s="84"/>
      <c r="C38" s="84"/>
      <c r="D38" s="84"/>
      <c r="E38" s="36"/>
      <c r="F38" s="43" t="s">
        <v>59</v>
      </c>
      <c r="G38" s="43"/>
      <c r="H38" s="43"/>
      <c r="I38" s="43"/>
      <c r="J38" s="43"/>
      <c r="K38" s="43"/>
      <c r="L38" s="44" t="s">
        <v>64</v>
      </c>
      <c r="M38" s="43"/>
      <c r="N38" s="43"/>
      <c r="O38" s="43"/>
      <c r="P38" s="43"/>
      <c r="Q38" s="43"/>
      <c r="R38" s="41"/>
      <c r="S38" s="45"/>
      <c r="T38" s="46" t="s">
        <v>70</v>
      </c>
      <c r="V38" s="45"/>
      <c r="W38" s="45"/>
      <c r="X38" s="45"/>
      <c r="Y38" s="45"/>
      <c r="Z38" s="45"/>
      <c r="AA38" s="47"/>
    </row>
    <row r="39" spans="1:33" ht="13.5">
      <c r="A39" s="83"/>
      <c r="B39" s="84"/>
      <c r="C39" s="84"/>
      <c r="D39" s="84"/>
      <c r="E39" s="36"/>
      <c r="F39" s="43" t="s">
        <v>52</v>
      </c>
      <c r="G39" s="43"/>
      <c r="H39" s="43"/>
      <c r="I39" s="43"/>
      <c r="J39" s="43"/>
      <c r="K39" s="43"/>
      <c r="L39" s="44" t="s">
        <v>72</v>
      </c>
      <c r="M39" s="43"/>
      <c r="N39" s="43"/>
      <c r="O39" s="43"/>
      <c r="P39" s="43"/>
      <c r="Q39" s="43"/>
      <c r="R39" s="41"/>
      <c r="T39" s="46" t="s">
        <v>9</v>
      </c>
      <c r="AA39" s="47"/>
      <c r="AG39" s="48" t="s">
        <v>73</v>
      </c>
    </row>
    <row r="40" spans="1:33" ht="13.5">
      <c r="A40" s="83"/>
      <c r="B40" s="84"/>
      <c r="C40" s="84"/>
      <c r="D40" s="84"/>
      <c r="E40" s="36"/>
      <c r="F40" s="46" t="s">
        <v>12</v>
      </c>
      <c r="G40" s="43"/>
      <c r="H40" s="43"/>
      <c r="I40" s="43"/>
      <c r="J40" s="43"/>
      <c r="K40" s="43"/>
      <c r="L40" s="49" t="s">
        <v>74</v>
      </c>
      <c r="M40" s="43"/>
      <c r="N40" s="43"/>
      <c r="O40" s="43"/>
      <c r="P40" s="43"/>
      <c r="Q40" s="43"/>
      <c r="R40" s="41"/>
      <c r="T40" s="46" t="s">
        <v>14</v>
      </c>
      <c r="AA40" s="47"/>
      <c r="AG40" s="48" t="s">
        <v>3</v>
      </c>
    </row>
    <row r="41" spans="1:33" ht="13.5">
      <c r="A41" s="83"/>
      <c r="B41" s="84"/>
      <c r="C41" s="84"/>
      <c r="D41" s="84"/>
      <c r="E41" s="36"/>
      <c r="F41" s="43" t="s">
        <v>61</v>
      </c>
      <c r="G41" s="43"/>
      <c r="H41" s="43"/>
      <c r="I41" s="43"/>
      <c r="J41" s="43"/>
      <c r="K41" s="43"/>
      <c r="L41" s="44" t="s">
        <v>63</v>
      </c>
      <c r="M41" s="43"/>
      <c r="N41" s="43"/>
      <c r="O41" s="43"/>
      <c r="P41" s="43"/>
      <c r="Q41" s="43"/>
      <c r="R41" s="41"/>
      <c r="AA41" s="47"/>
      <c r="AG41" s="48" t="s">
        <v>3</v>
      </c>
    </row>
    <row r="42" spans="1:33" ht="13.5">
      <c r="A42" s="83"/>
      <c r="B42" s="84"/>
      <c r="C42" s="84"/>
      <c r="D42" s="84"/>
      <c r="E42" s="36"/>
      <c r="F42" s="46" t="s">
        <v>55</v>
      </c>
      <c r="G42" s="43"/>
      <c r="H42" s="43"/>
      <c r="I42" s="43"/>
      <c r="J42" s="43"/>
      <c r="K42" s="43"/>
      <c r="L42" s="49" t="s">
        <v>57</v>
      </c>
      <c r="M42" s="43"/>
      <c r="N42" s="43"/>
      <c r="O42" s="43"/>
      <c r="P42" s="43"/>
      <c r="Q42" s="43"/>
      <c r="R42" s="41"/>
      <c r="T42" s="50" t="s">
        <v>35</v>
      </c>
      <c r="AA42" s="47"/>
      <c r="AG42" s="48"/>
    </row>
    <row r="43" spans="1:27" ht="13.5">
      <c r="A43" s="83"/>
      <c r="B43" s="84"/>
      <c r="C43" s="84"/>
      <c r="D43" s="84"/>
      <c r="E43" s="36"/>
      <c r="F43" s="43" t="s">
        <v>75</v>
      </c>
      <c r="G43" s="43"/>
      <c r="H43" s="43"/>
      <c r="I43" s="43"/>
      <c r="J43" s="43"/>
      <c r="K43" s="43"/>
      <c r="L43" s="44" t="s">
        <v>76</v>
      </c>
      <c r="M43" s="43"/>
      <c r="N43" s="43"/>
      <c r="O43" s="43"/>
      <c r="P43" s="43"/>
      <c r="Q43" s="43"/>
      <c r="R43" s="41"/>
      <c r="S43" s="46"/>
      <c r="T43" s="85" t="s">
        <v>78</v>
      </c>
      <c r="U43" s="85"/>
      <c r="V43" s="85"/>
      <c r="W43" s="85"/>
      <c r="X43" s="85"/>
      <c r="Y43" s="85"/>
      <c r="Z43" s="85"/>
      <c r="AA43" s="47"/>
    </row>
    <row r="44" spans="1:32" ht="13.5">
      <c r="A44" s="83"/>
      <c r="B44" s="84"/>
      <c r="C44" s="84"/>
      <c r="D44" s="84"/>
      <c r="E44" s="36"/>
      <c r="F44" s="46" t="s">
        <v>79</v>
      </c>
      <c r="G44" s="50"/>
      <c r="H44" s="43"/>
      <c r="I44" s="43"/>
      <c r="J44" s="43"/>
      <c r="K44" s="43"/>
      <c r="L44" s="49" t="s">
        <v>80</v>
      </c>
      <c r="M44" s="43"/>
      <c r="N44" s="43"/>
      <c r="O44" s="43"/>
      <c r="P44" s="43"/>
      <c r="Q44" s="43"/>
      <c r="R44" s="41"/>
      <c r="S44" s="46"/>
      <c r="T44" s="85"/>
      <c r="U44" s="85"/>
      <c r="V44" s="85"/>
      <c r="W44" s="85"/>
      <c r="X44" s="85"/>
      <c r="Y44" s="85"/>
      <c r="Z44" s="85"/>
      <c r="AA44" s="47"/>
      <c r="AF44" s="51"/>
    </row>
    <row r="45" spans="1:32" ht="13.5">
      <c r="A45" s="83"/>
      <c r="B45" s="84"/>
      <c r="C45" s="84"/>
      <c r="D45" s="84"/>
      <c r="E45" s="36"/>
      <c r="H45" s="50"/>
      <c r="I45" s="50"/>
      <c r="J45" s="50"/>
      <c r="K45" s="50"/>
      <c r="L45" s="44" t="s">
        <v>18</v>
      </c>
      <c r="M45" s="50"/>
      <c r="N45" s="50"/>
      <c r="O45" s="50"/>
      <c r="P45" s="50"/>
      <c r="Q45" s="50"/>
      <c r="R45" s="41"/>
      <c r="S45" s="46"/>
      <c r="T45" s="85"/>
      <c r="U45" s="85"/>
      <c r="V45" s="85"/>
      <c r="W45" s="85"/>
      <c r="X45" s="85"/>
      <c r="Y45" s="85"/>
      <c r="Z45" s="85"/>
      <c r="AA45" s="47"/>
      <c r="AF45" s="45"/>
    </row>
    <row r="46" spans="1:32" ht="13.5">
      <c r="A46" s="83"/>
      <c r="B46" s="84"/>
      <c r="C46" s="84"/>
      <c r="D46" s="84"/>
      <c r="E46" s="36"/>
      <c r="G46" s="50"/>
      <c r="H46" s="50"/>
      <c r="I46" s="50"/>
      <c r="J46" s="50"/>
      <c r="K46" s="50"/>
      <c r="L46" s="44"/>
      <c r="M46" s="50"/>
      <c r="N46" s="50"/>
      <c r="O46" s="50"/>
      <c r="P46" s="50"/>
      <c r="Q46" s="50"/>
      <c r="R46" s="41"/>
      <c r="S46" s="52"/>
      <c r="T46" s="85"/>
      <c r="U46" s="85"/>
      <c r="V46" s="85"/>
      <c r="W46" s="85"/>
      <c r="X46" s="85"/>
      <c r="Y46" s="85"/>
      <c r="Z46" s="85"/>
      <c r="AA46" s="47"/>
      <c r="AF46" s="45"/>
    </row>
    <row r="47" spans="1:32" ht="13.5">
      <c r="A47" s="83"/>
      <c r="B47" s="84"/>
      <c r="C47" s="84"/>
      <c r="D47" s="84"/>
      <c r="E47" s="36"/>
      <c r="F47" s="86" t="s">
        <v>81</v>
      </c>
      <c r="G47" s="86"/>
      <c r="H47" s="86"/>
      <c r="I47" s="86"/>
      <c r="J47" s="86"/>
      <c r="K47" s="87"/>
      <c r="L47" s="44"/>
      <c r="M47" s="86" t="s">
        <v>81</v>
      </c>
      <c r="N47" s="86"/>
      <c r="O47" s="86"/>
      <c r="P47" s="86"/>
      <c r="Q47" s="86"/>
      <c r="R47" s="87"/>
      <c r="S47" s="52"/>
      <c r="T47" s="53"/>
      <c r="U47" s="53"/>
      <c r="V47" s="53"/>
      <c r="W47" s="53"/>
      <c r="X47" s="53"/>
      <c r="Y47" s="53"/>
      <c r="Z47" s="53"/>
      <c r="AA47" s="47"/>
      <c r="AF47" s="45"/>
    </row>
    <row r="48" spans="1:27" ht="13.5">
      <c r="A48" s="83"/>
      <c r="B48" s="84"/>
      <c r="C48" s="84"/>
      <c r="D48" s="84"/>
      <c r="E48" s="36"/>
      <c r="F48" s="86"/>
      <c r="G48" s="86"/>
      <c r="H48" s="86"/>
      <c r="I48" s="86"/>
      <c r="J48" s="86"/>
      <c r="K48" s="87"/>
      <c r="L48" s="44"/>
      <c r="M48" s="86"/>
      <c r="N48" s="86"/>
      <c r="O48" s="86"/>
      <c r="P48" s="86"/>
      <c r="Q48" s="86"/>
      <c r="R48" s="87"/>
      <c r="S48" s="52"/>
      <c r="T48" s="46" t="s">
        <v>17</v>
      </c>
      <c r="U48" s="46"/>
      <c r="V48" s="52"/>
      <c r="W48" s="52"/>
      <c r="X48" s="52"/>
      <c r="Y48" s="52"/>
      <c r="Z48" s="52"/>
      <c r="AA48" s="47"/>
    </row>
    <row r="49" spans="1:27" ht="13.5">
      <c r="A49" s="83"/>
      <c r="B49" s="84"/>
      <c r="C49" s="84"/>
      <c r="D49" s="84"/>
      <c r="E49" s="54"/>
      <c r="F49" s="55"/>
      <c r="G49" s="55"/>
      <c r="H49" s="55"/>
      <c r="I49" s="55"/>
      <c r="J49" s="55"/>
      <c r="K49" s="55"/>
      <c r="L49" s="56"/>
      <c r="M49" s="55"/>
      <c r="N49" s="55"/>
      <c r="O49" s="55"/>
      <c r="P49" s="55"/>
      <c r="Q49" s="55"/>
      <c r="R49" s="57"/>
      <c r="S49" s="58"/>
      <c r="T49" s="59" t="s">
        <v>30</v>
      </c>
      <c r="U49" s="59"/>
      <c r="V49" s="58"/>
      <c r="W49" s="58"/>
      <c r="X49" s="58"/>
      <c r="Y49" s="58"/>
      <c r="Z49" s="58"/>
      <c r="AA49" s="60"/>
    </row>
  </sheetData>
  <sheetProtection/>
  <mergeCells count="47">
    <mergeCell ref="H21:AA21"/>
    <mergeCell ref="A3:Y3"/>
    <mergeCell ref="R5:S5"/>
    <mergeCell ref="K10:M10"/>
    <mergeCell ref="N10:Y10"/>
    <mergeCell ref="K11:M11"/>
    <mergeCell ref="A23:D23"/>
    <mergeCell ref="E23:AA23"/>
    <mergeCell ref="N11:Y11"/>
    <mergeCell ref="A20:D22"/>
    <mergeCell ref="E20:G20"/>
    <mergeCell ref="A24:D24"/>
    <mergeCell ref="E24:F24"/>
    <mergeCell ref="Q24:R24"/>
    <mergeCell ref="K12:M12"/>
    <mergeCell ref="N12:Y12"/>
    <mergeCell ref="A14:Y15"/>
    <mergeCell ref="A19:D19"/>
    <mergeCell ref="E19:AA19"/>
    <mergeCell ref="H20:AA20"/>
    <mergeCell ref="E21:G21"/>
    <mergeCell ref="H27:L27"/>
    <mergeCell ref="M27:N27"/>
    <mergeCell ref="Q27:R27"/>
    <mergeCell ref="S27:T27"/>
    <mergeCell ref="E22:G22"/>
    <mergeCell ref="H22:AA22"/>
    <mergeCell ref="Q32:W32"/>
    <mergeCell ref="Q33:U34"/>
    <mergeCell ref="V33:W34"/>
    <mergeCell ref="I34:K34"/>
    <mergeCell ref="A25:D25"/>
    <mergeCell ref="E25:AA25"/>
    <mergeCell ref="A26:D26"/>
    <mergeCell ref="E26:AA26"/>
    <mergeCell ref="A27:D27"/>
    <mergeCell ref="E27:F27"/>
    <mergeCell ref="A36:D49"/>
    <mergeCell ref="T43:Z46"/>
    <mergeCell ref="F47:K48"/>
    <mergeCell ref="M47:R48"/>
    <mergeCell ref="A28:D28"/>
    <mergeCell ref="E28:AA28"/>
    <mergeCell ref="A29:D29"/>
    <mergeCell ref="E29:AA29"/>
    <mergeCell ref="A30:D35"/>
    <mergeCell ref="Q31:W31"/>
  </mergeCells>
  <hyperlinks>
    <hyperlink ref="Q6" r:id="rId1" display="\\"/>
  </hyperlinks>
  <printOptions horizontalCentered="1"/>
  <pageMargins left="0.5905511811023622" right="0.5905511811023622" top="0.39370078740157477" bottom="0.39370078740157477" header="0.31496062992125984" footer="0.5118110236220472"/>
  <pageSetup horizontalDpi="600" verticalDpi="600" orientation="portrait" paperSize="9" scale="9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Y23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24.75" customHeight="1"/>
  <cols>
    <col min="1" max="13" width="3.625" style="1" customWidth="1"/>
    <col min="14" max="15" width="1.75390625" style="1" customWidth="1"/>
    <col min="16" max="255" width="3.625" style="1" customWidth="1"/>
    <col min="256" max="16384" width="9.00390625" style="1" bestFit="1" customWidth="1"/>
  </cols>
  <sheetData>
    <row r="1" ht="24.75" customHeight="1">
      <c r="A1" s="1" t="s">
        <v>82</v>
      </c>
    </row>
    <row r="3" ht="20.25" customHeight="1"/>
    <row r="4" spans="1:25" ht="24.75" customHeight="1">
      <c r="A4" s="105" t="s">
        <v>83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</row>
    <row r="5" ht="21.75" customHeight="1"/>
    <row r="6" spans="18:25" ht="24.75" customHeight="1">
      <c r="R6" s="103" t="s">
        <v>15</v>
      </c>
      <c r="S6" s="103"/>
      <c r="T6" s="64">
        <v>4</v>
      </c>
      <c r="U6" s="4" t="s">
        <v>19</v>
      </c>
      <c r="V6" s="64">
        <v>4</v>
      </c>
      <c r="W6" s="4" t="s">
        <v>1</v>
      </c>
      <c r="X6" s="64">
        <v>20</v>
      </c>
      <c r="Y6" s="4" t="s">
        <v>8</v>
      </c>
    </row>
    <row r="8" ht="24.75" customHeight="1">
      <c r="A8" s="1" t="s">
        <v>13</v>
      </c>
    </row>
    <row r="9" ht="24.75" customHeight="1">
      <c r="A9" s="1" t="s">
        <v>6</v>
      </c>
    </row>
    <row r="11" spans="11:25" ht="24.75" customHeight="1">
      <c r="K11" s="117" t="s">
        <v>0</v>
      </c>
      <c r="L11" s="117"/>
      <c r="M11" s="117"/>
      <c r="N11" s="123" t="str">
        <f>'[1]様式第1号（事前承認申請書）'!N10</f>
        <v>横浜市鶴見区○○町20番地5</v>
      </c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</row>
    <row r="12" spans="11:25" ht="24.75" customHeight="1">
      <c r="K12" s="117" t="s">
        <v>7</v>
      </c>
      <c r="L12" s="117"/>
      <c r="M12" s="117"/>
      <c r="N12" s="123" t="str">
        <f>'[1]様式第1号（事前承認申請書）'!N11</f>
        <v>△△△株式会社陸上競技部</v>
      </c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</row>
    <row r="13" spans="11:25" ht="24.75" customHeight="1">
      <c r="K13" s="117" t="s">
        <v>21</v>
      </c>
      <c r="L13" s="117"/>
      <c r="M13" s="117"/>
      <c r="N13" s="123" t="str">
        <f>'[1]様式第1号（事前承認申請書）'!N12</f>
        <v>部長　宮崎　太郎</v>
      </c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</row>
    <row r="16" spans="1:25" ht="18" customHeight="1">
      <c r="A16" s="6"/>
      <c r="B16" s="132" t="s">
        <v>15</v>
      </c>
      <c r="C16" s="132"/>
      <c r="D16" s="62">
        <v>4</v>
      </c>
      <c r="E16" s="61" t="s">
        <v>19</v>
      </c>
      <c r="F16" s="62">
        <v>4</v>
      </c>
      <c r="G16" s="61" t="s">
        <v>1</v>
      </c>
      <c r="H16" s="62">
        <v>9</v>
      </c>
      <c r="I16" s="61" t="s">
        <v>8</v>
      </c>
      <c r="J16" s="133" t="s">
        <v>77</v>
      </c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</row>
    <row r="17" spans="1:25" ht="20.25" customHeight="1">
      <c r="A17" s="133" t="s">
        <v>84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</row>
    <row r="18" spans="1:25" ht="21" customHeight="1">
      <c r="A18" s="133" t="s">
        <v>85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</row>
    <row r="20" ht="24.75" customHeight="1">
      <c r="L20" s="4" t="s">
        <v>25</v>
      </c>
    </row>
    <row r="22" spans="2:25" ht="24.75" customHeight="1">
      <c r="B22" s="1" t="s">
        <v>86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</row>
    <row r="23" spans="6:25" ht="24.75" customHeight="1"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</row>
  </sheetData>
  <sheetProtection/>
  <mergeCells count="14">
    <mergeCell ref="A4:Y4"/>
    <mergeCell ref="R6:S6"/>
    <mergeCell ref="K11:M11"/>
    <mergeCell ref="N11:Y11"/>
    <mergeCell ref="K12:M12"/>
    <mergeCell ref="N12:Y12"/>
    <mergeCell ref="F22:Y22"/>
    <mergeCell ref="F23:Y23"/>
    <mergeCell ref="K13:M13"/>
    <mergeCell ref="N13:Y13"/>
    <mergeCell ref="B16:C16"/>
    <mergeCell ref="J16:Y16"/>
    <mergeCell ref="A17:Y17"/>
    <mergeCell ref="A18:Y18"/>
  </mergeCells>
  <printOptions horizontalCentered="1"/>
  <pageMargins left="0.7086614173228346" right="0.708661417322834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33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24.75" customHeight="1"/>
  <cols>
    <col min="1" max="13" width="3.625" style="1" customWidth="1"/>
    <col min="14" max="15" width="1.75390625" style="1" customWidth="1"/>
    <col min="16" max="255" width="3.625" style="1" customWidth="1"/>
    <col min="256" max="16384" width="9.00390625" style="1" bestFit="1" customWidth="1"/>
  </cols>
  <sheetData>
    <row r="1" ht="24.75" customHeight="1">
      <c r="A1" s="1" t="s">
        <v>136</v>
      </c>
    </row>
    <row r="2" ht="20.25" customHeight="1"/>
    <row r="3" ht="20.25" customHeight="1"/>
    <row r="4" spans="1:25" ht="24.75" customHeight="1">
      <c r="A4" s="105" t="s">
        <v>87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</row>
    <row r="5" ht="24" customHeight="1"/>
    <row r="6" spans="18:25" ht="24.75" customHeight="1">
      <c r="R6" s="103" t="s">
        <v>15</v>
      </c>
      <c r="S6" s="103"/>
      <c r="T6" s="64">
        <v>4</v>
      </c>
      <c r="U6" s="4" t="s">
        <v>19</v>
      </c>
      <c r="V6" s="64">
        <v>5</v>
      </c>
      <c r="W6" s="4" t="s">
        <v>1</v>
      </c>
      <c r="X6" s="64">
        <v>20</v>
      </c>
      <c r="Y6" s="4" t="s">
        <v>8</v>
      </c>
    </row>
    <row r="7" ht="21.75" customHeight="1"/>
    <row r="8" ht="24.75" customHeight="1">
      <c r="A8" s="1" t="s">
        <v>13</v>
      </c>
    </row>
    <row r="9" ht="24.75" customHeight="1">
      <c r="A9" s="1" t="s">
        <v>6</v>
      </c>
    </row>
    <row r="10" ht="20.25" customHeight="1"/>
    <row r="11" spans="11:25" ht="24.75" customHeight="1">
      <c r="K11" s="117" t="s">
        <v>0</v>
      </c>
      <c r="L11" s="117"/>
      <c r="M11" s="117"/>
      <c r="N11" s="123" t="str">
        <f>'[1]様式第1号（事前承認申請書）'!N10</f>
        <v>横浜市鶴見区○○町20番地5</v>
      </c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</row>
    <row r="12" spans="11:25" ht="24.75" customHeight="1">
      <c r="K12" s="117" t="s">
        <v>7</v>
      </c>
      <c r="L12" s="117"/>
      <c r="M12" s="117"/>
      <c r="N12" s="123" t="str">
        <f>'[1]様式第1号（事前承認申請書）'!N11</f>
        <v>△△△株式会社陸上競技部</v>
      </c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</row>
    <row r="13" spans="11:25" ht="24.75" customHeight="1">
      <c r="K13" s="117" t="s">
        <v>21</v>
      </c>
      <c r="L13" s="117"/>
      <c r="M13" s="117"/>
      <c r="N13" s="118" t="str">
        <f>'[1]様式第1号（事前承認申請書）'!N12</f>
        <v>部長　宮崎　太郎</v>
      </c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" t="s">
        <v>66</v>
      </c>
    </row>
    <row r="14" ht="19.5" customHeight="1"/>
    <row r="15" ht="19.5" customHeight="1"/>
    <row r="16" spans="1:25" ht="26.25" customHeight="1">
      <c r="A16" s="133" t="s">
        <v>88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</row>
    <row r="17" spans="1:25" ht="26.25" customHeight="1">
      <c r="A17" s="133" t="s">
        <v>89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</row>
    <row r="19" ht="24.75" customHeight="1">
      <c r="L19" s="4" t="s">
        <v>25</v>
      </c>
    </row>
    <row r="21" spans="1:12" ht="24.75" customHeight="1">
      <c r="A21" s="4">
        <v>1</v>
      </c>
      <c r="B21" s="1" t="s">
        <v>90</v>
      </c>
      <c r="F21" s="65"/>
      <c r="G21" s="66"/>
      <c r="H21" s="66"/>
      <c r="I21" s="141">
        <f>'[1]様式第8号（合宿実施報告書）'!E22</f>
        <v>83000</v>
      </c>
      <c r="J21" s="141"/>
      <c r="K21" s="141"/>
      <c r="L21" s="9" t="s">
        <v>42</v>
      </c>
    </row>
    <row r="22" ht="20.25" customHeight="1">
      <c r="A22" s="4"/>
    </row>
    <row r="23" spans="1:2" ht="24.75" customHeight="1">
      <c r="A23" s="4">
        <v>2</v>
      </c>
      <c r="B23" s="67" t="s">
        <v>91</v>
      </c>
    </row>
    <row r="24" spans="2:25" ht="22.5" customHeight="1">
      <c r="B24" s="142" t="s">
        <v>92</v>
      </c>
      <c r="C24" s="143"/>
      <c r="D24" s="143"/>
      <c r="E24" s="144"/>
      <c r="F24" s="148" t="s">
        <v>131</v>
      </c>
      <c r="G24" s="113"/>
      <c r="H24" s="113"/>
      <c r="I24" s="113"/>
      <c r="J24" s="113"/>
      <c r="K24" s="149"/>
      <c r="L24" s="84" t="s">
        <v>93</v>
      </c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</row>
    <row r="25" spans="2:25" ht="21.75" customHeight="1">
      <c r="B25" s="145"/>
      <c r="C25" s="146"/>
      <c r="D25" s="146"/>
      <c r="E25" s="147"/>
      <c r="F25" s="148" t="s">
        <v>94</v>
      </c>
      <c r="G25" s="113"/>
      <c r="H25" s="113"/>
      <c r="I25" s="113"/>
      <c r="J25" s="113"/>
      <c r="K25" s="149"/>
      <c r="L25" s="84" t="s">
        <v>95</v>
      </c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</row>
    <row r="26" spans="2:25" ht="24.75" customHeight="1">
      <c r="B26" s="134" t="s">
        <v>96</v>
      </c>
      <c r="C26" s="134"/>
      <c r="D26" s="134"/>
      <c r="E26" s="134"/>
      <c r="F26" s="84" t="s">
        <v>97</v>
      </c>
      <c r="G26" s="84"/>
      <c r="H26" s="84"/>
      <c r="I26" s="84"/>
      <c r="J26" s="84"/>
      <c r="K26" s="84"/>
      <c r="L26" s="135" t="s">
        <v>98</v>
      </c>
      <c r="M26" s="136"/>
      <c r="N26" s="136"/>
      <c r="O26" s="136"/>
      <c r="P26" s="136"/>
      <c r="Q26" s="136"/>
      <c r="R26" s="137"/>
      <c r="S26" s="68">
        <v>1</v>
      </c>
      <c r="T26" s="68">
        <v>2</v>
      </c>
      <c r="U26" s="68">
        <v>3</v>
      </c>
      <c r="V26" s="68">
        <v>4</v>
      </c>
      <c r="W26" s="68">
        <v>5</v>
      </c>
      <c r="X26" s="68">
        <v>6</v>
      </c>
      <c r="Y26" s="68">
        <v>7</v>
      </c>
    </row>
    <row r="27" spans="2:25" ht="25.5" customHeight="1">
      <c r="B27" s="134" t="s">
        <v>99</v>
      </c>
      <c r="C27" s="134"/>
      <c r="D27" s="134"/>
      <c r="E27" s="134"/>
      <c r="F27" s="138" t="s">
        <v>100</v>
      </c>
      <c r="G27" s="139"/>
      <c r="H27" s="139"/>
      <c r="I27" s="140" t="s">
        <v>132</v>
      </c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</row>
    <row r="28" spans="2:25" ht="28.5" customHeight="1">
      <c r="B28" s="134"/>
      <c r="C28" s="134"/>
      <c r="D28" s="134"/>
      <c r="E28" s="134"/>
      <c r="F28" s="134" t="s">
        <v>101</v>
      </c>
      <c r="G28" s="134"/>
      <c r="H28" s="134"/>
      <c r="I28" s="140" t="s">
        <v>133</v>
      </c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</row>
    <row r="29" spans="2:25" ht="22.5" customHeight="1">
      <c r="B29" s="4"/>
      <c r="C29" s="4"/>
      <c r="D29" s="4"/>
      <c r="E29" s="4"/>
      <c r="F29" s="4"/>
      <c r="G29" s="4"/>
      <c r="H29" s="4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</row>
    <row r="30" spans="1:2" ht="24.75" customHeight="1">
      <c r="A30" s="4">
        <v>3</v>
      </c>
      <c r="B30" s="1" t="s">
        <v>102</v>
      </c>
    </row>
    <row r="31" spans="2:3" ht="24.75" customHeight="1">
      <c r="B31" s="67" t="s">
        <v>103</v>
      </c>
      <c r="C31" s="1" t="s">
        <v>104</v>
      </c>
    </row>
    <row r="32" spans="2:3" ht="24.75" customHeight="1">
      <c r="B32" s="67" t="s">
        <v>105</v>
      </c>
      <c r="C32" s="1" t="s">
        <v>106</v>
      </c>
    </row>
    <row r="33" ht="21" customHeight="1">
      <c r="B33" s="67"/>
    </row>
  </sheetData>
  <sheetProtection/>
  <mergeCells count="24">
    <mergeCell ref="A4:Y4"/>
    <mergeCell ref="R6:S6"/>
    <mergeCell ref="K11:M11"/>
    <mergeCell ref="N11:Y11"/>
    <mergeCell ref="K12:M12"/>
    <mergeCell ref="N12:Y12"/>
    <mergeCell ref="K13:M13"/>
    <mergeCell ref="N13:X13"/>
    <mergeCell ref="A16:Y16"/>
    <mergeCell ref="A17:Y17"/>
    <mergeCell ref="I21:K21"/>
    <mergeCell ref="B24:E25"/>
    <mergeCell ref="F24:K24"/>
    <mergeCell ref="L24:Y24"/>
    <mergeCell ref="F25:K25"/>
    <mergeCell ref="L25:Y25"/>
    <mergeCell ref="B26:E26"/>
    <mergeCell ref="F26:K26"/>
    <mergeCell ref="L26:R26"/>
    <mergeCell ref="B27:E28"/>
    <mergeCell ref="F27:H27"/>
    <mergeCell ref="I27:Y27"/>
    <mergeCell ref="F28:H28"/>
    <mergeCell ref="I28:Y28"/>
  </mergeCells>
  <printOptions horizontalCentered="1"/>
  <pageMargins left="0.7086614173228346" right="0.7086614173228346" top="0.7874015748031495" bottom="0.5905511811023622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A25"/>
  <sheetViews>
    <sheetView view="pageBreakPreview" zoomScaleSheetLayoutView="100" zoomScalePageLayoutView="0" workbookViewId="0" topLeftCell="A1">
      <selection activeCell="A2" sqref="A2"/>
    </sheetView>
  </sheetViews>
  <sheetFormatPr defaultColWidth="3.625" defaultRowHeight="24.75" customHeight="1"/>
  <cols>
    <col min="1" max="11" width="3.625" style="1" customWidth="1"/>
    <col min="12" max="12" width="5.625" style="1" customWidth="1"/>
    <col min="13" max="13" width="2.625" style="1" customWidth="1"/>
    <col min="14" max="14" width="3.625" style="1" customWidth="1"/>
    <col min="15" max="15" width="2.50390625" style="1" customWidth="1"/>
    <col min="16" max="24" width="3.625" style="1" customWidth="1"/>
    <col min="25" max="25" width="2.125" style="1" customWidth="1"/>
    <col min="26" max="26" width="3.625" style="1" customWidth="1"/>
    <col min="27" max="27" width="2.125" style="1" customWidth="1"/>
    <col min="28" max="16384" width="3.625" style="1" customWidth="1"/>
  </cols>
  <sheetData>
    <row r="1" ht="24.75" customHeight="1">
      <c r="A1" s="1" t="s">
        <v>138</v>
      </c>
    </row>
    <row r="2" ht="14.25" customHeight="1"/>
    <row r="3" spans="1:27" ht="24.75" customHeight="1">
      <c r="A3" s="105" t="s">
        <v>32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</row>
    <row r="4" ht="12" customHeight="1"/>
    <row r="5" spans="1:27" ht="24.75" customHeight="1">
      <c r="A5" s="88" t="s">
        <v>23</v>
      </c>
      <c r="B5" s="89"/>
      <c r="C5" s="89"/>
      <c r="D5" s="90"/>
      <c r="E5" s="120" t="str">
        <f>'[1]様式第1号（事前承認申請書）'!E20</f>
        <v>△△△株式会社陸上競技部</v>
      </c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2"/>
    </row>
    <row r="6" spans="1:27" ht="24.75" customHeight="1">
      <c r="A6" s="124" t="s">
        <v>24</v>
      </c>
      <c r="B6" s="106"/>
      <c r="C6" s="106"/>
      <c r="D6" s="125"/>
      <c r="E6" s="88" t="s">
        <v>27</v>
      </c>
      <c r="F6" s="89"/>
      <c r="G6" s="90"/>
      <c r="H6" s="120" t="str">
        <f>'[1]様式第1号（事前承認申請書）'!H21</f>
        <v>橘　花子（マネージャー）</v>
      </c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2"/>
    </row>
    <row r="7" spans="1:27" ht="24.75" customHeight="1">
      <c r="A7" s="126"/>
      <c r="B7" s="103"/>
      <c r="C7" s="103"/>
      <c r="D7" s="127"/>
      <c r="E7" s="88" t="s">
        <v>29</v>
      </c>
      <c r="F7" s="89"/>
      <c r="G7" s="90"/>
      <c r="H7" s="120" t="str">
        <f>'[1]様式第1号（事前承認申請書）'!H22</f>
        <v>090-□□□□-××××</v>
      </c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2"/>
    </row>
    <row r="8" spans="1:27" ht="24.75" customHeight="1">
      <c r="A8" s="128"/>
      <c r="B8" s="129"/>
      <c r="C8" s="129"/>
      <c r="D8" s="130"/>
      <c r="E8" s="88" t="s">
        <v>31</v>
      </c>
      <c r="F8" s="89"/>
      <c r="G8" s="90"/>
      <c r="H8" s="120" t="str">
        <f>'[1]様式第1号（事前承認申請書）'!H23</f>
        <v>○○○○＠○○○○.co.jp</v>
      </c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2"/>
    </row>
    <row r="9" spans="1:27" ht="24.75" customHeight="1">
      <c r="A9" s="88" t="s">
        <v>34</v>
      </c>
      <c r="B9" s="89"/>
      <c r="C9" s="89"/>
      <c r="D9" s="90"/>
      <c r="E9" s="120" t="str">
        <f>'[1]様式第1号（事前承認申請書）'!E24</f>
        <v>陸上</v>
      </c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2"/>
    </row>
    <row r="10" spans="1:27" ht="24.75" customHeight="1">
      <c r="A10" s="88" t="s">
        <v>5</v>
      </c>
      <c r="B10" s="89"/>
      <c r="C10" s="89"/>
      <c r="D10" s="90"/>
      <c r="E10" s="115" t="s">
        <v>15</v>
      </c>
      <c r="F10" s="116"/>
      <c r="G10" s="70">
        <v>4</v>
      </c>
      <c r="H10" s="10" t="s">
        <v>19</v>
      </c>
      <c r="I10" s="11">
        <v>5</v>
      </c>
      <c r="J10" s="10" t="s">
        <v>1</v>
      </c>
      <c r="K10" s="11">
        <v>1</v>
      </c>
      <c r="L10" s="10" t="s">
        <v>8</v>
      </c>
      <c r="M10" s="12" t="s">
        <v>37</v>
      </c>
      <c r="N10" s="11" t="s">
        <v>128</v>
      </c>
      <c r="O10" s="10" t="s">
        <v>28</v>
      </c>
      <c r="P10" s="12" t="s">
        <v>38</v>
      </c>
      <c r="Q10" s="116" t="s">
        <v>15</v>
      </c>
      <c r="R10" s="116"/>
      <c r="S10" s="11">
        <v>4</v>
      </c>
      <c r="T10" s="10" t="s">
        <v>19</v>
      </c>
      <c r="U10" s="11">
        <v>5</v>
      </c>
      <c r="V10" s="10" t="s">
        <v>1</v>
      </c>
      <c r="W10" s="11">
        <v>6</v>
      </c>
      <c r="X10" s="10" t="s">
        <v>8</v>
      </c>
      <c r="Y10" s="10" t="s">
        <v>37</v>
      </c>
      <c r="Z10" s="11" t="s">
        <v>129</v>
      </c>
      <c r="AA10" s="13" t="s">
        <v>28</v>
      </c>
    </row>
    <row r="11" spans="1:27" ht="24.75" customHeight="1">
      <c r="A11" s="88" t="s">
        <v>40</v>
      </c>
      <c r="B11" s="89"/>
      <c r="C11" s="89"/>
      <c r="D11" s="90"/>
      <c r="E11" s="107" t="s">
        <v>2</v>
      </c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9"/>
    </row>
    <row r="12" spans="1:27" ht="24.75" customHeight="1">
      <c r="A12" s="88" t="s">
        <v>41</v>
      </c>
      <c r="B12" s="89"/>
      <c r="C12" s="89"/>
      <c r="D12" s="90"/>
      <c r="E12" s="107" t="s">
        <v>123</v>
      </c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9"/>
    </row>
    <row r="13" spans="1:27" ht="24.75" customHeight="1">
      <c r="A13" s="88" t="s">
        <v>43</v>
      </c>
      <c r="B13" s="89"/>
      <c r="C13" s="89"/>
      <c r="D13" s="90"/>
      <c r="E13" s="110">
        <v>7</v>
      </c>
      <c r="F13" s="111"/>
      <c r="G13" s="14" t="s">
        <v>44</v>
      </c>
      <c r="H13" s="112" t="s">
        <v>20</v>
      </c>
      <c r="I13" s="112"/>
      <c r="J13" s="112"/>
      <c r="K13" s="112"/>
      <c r="L13" s="112"/>
      <c r="M13" s="113">
        <v>1</v>
      </c>
      <c r="N13" s="113"/>
      <c r="O13" s="10" t="s">
        <v>44</v>
      </c>
      <c r="P13" s="10" t="s">
        <v>46</v>
      </c>
      <c r="Q13" s="89" t="s">
        <v>48</v>
      </c>
      <c r="R13" s="89"/>
      <c r="S13" s="114">
        <v>6</v>
      </c>
      <c r="T13" s="114"/>
      <c r="U13" s="16" t="s">
        <v>49</v>
      </c>
      <c r="V13" s="14"/>
      <c r="W13" s="7"/>
      <c r="X13" s="7"/>
      <c r="Y13" s="7"/>
      <c r="Z13" s="7"/>
      <c r="AA13" s="8"/>
    </row>
    <row r="14" spans="1:27" ht="45" customHeight="1">
      <c r="A14" s="88" t="s">
        <v>50</v>
      </c>
      <c r="B14" s="89"/>
      <c r="C14" s="89"/>
      <c r="D14" s="90"/>
      <c r="E14" s="91" t="s">
        <v>124</v>
      </c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3"/>
    </row>
    <row r="15" spans="1:27" ht="129.75" customHeight="1">
      <c r="A15" s="88" t="s">
        <v>51</v>
      </c>
      <c r="B15" s="89"/>
      <c r="C15" s="89"/>
      <c r="D15" s="90"/>
      <c r="E15" s="91" t="s">
        <v>47</v>
      </c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3"/>
    </row>
    <row r="16" spans="1:27" ht="7.5" customHeight="1">
      <c r="A16" s="94" t="s">
        <v>45</v>
      </c>
      <c r="B16" s="95"/>
      <c r="C16" s="95"/>
      <c r="D16" s="96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9"/>
    </row>
    <row r="17" spans="1:27" ht="24.75" customHeight="1">
      <c r="A17" s="97"/>
      <c r="B17" s="98"/>
      <c r="C17" s="98"/>
      <c r="D17" s="99"/>
      <c r="E17" s="20"/>
      <c r="F17" s="21">
        <v>15</v>
      </c>
      <c r="G17" s="2" t="s">
        <v>44</v>
      </c>
      <c r="H17" s="2" t="s">
        <v>53</v>
      </c>
      <c r="I17" s="21">
        <v>5</v>
      </c>
      <c r="J17" s="2" t="s">
        <v>56</v>
      </c>
      <c r="K17" s="2" t="s">
        <v>58</v>
      </c>
      <c r="L17" s="22">
        <f>F17*I17</f>
        <v>75</v>
      </c>
      <c r="M17" s="2" t="s">
        <v>56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4"/>
    </row>
    <row r="18" spans="1:27" ht="24.75" customHeight="1">
      <c r="A18" s="97"/>
      <c r="B18" s="98"/>
      <c r="C18" s="98"/>
      <c r="D18" s="99"/>
      <c r="E18" s="20"/>
      <c r="F18" s="21">
        <v>2</v>
      </c>
      <c r="G18" s="2" t="s">
        <v>44</v>
      </c>
      <c r="H18" s="2" t="s">
        <v>53</v>
      </c>
      <c r="I18" s="21">
        <v>4</v>
      </c>
      <c r="J18" s="2" t="s">
        <v>56</v>
      </c>
      <c r="K18" s="2" t="s">
        <v>58</v>
      </c>
      <c r="L18" s="22">
        <f>F18*I18</f>
        <v>8</v>
      </c>
      <c r="M18" s="2" t="s">
        <v>56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4"/>
    </row>
    <row r="19" spans="1:27" ht="24.75" customHeight="1">
      <c r="A19" s="97"/>
      <c r="B19" s="98"/>
      <c r="C19" s="98"/>
      <c r="D19" s="99"/>
      <c r="E19" s="20"/>
      <c r="F19" s="9"/>
      <c r="G19" s="9" t="s">
        <v>44</v>
      </c>
      <c r="H19" s="9" t="s">
        <v>53</v>
      </c>
      <c r="I19" s="9"/>
      <c r="J19" s="9" t="s">
        <v>56</v>
      </c>
      <c r="K19" s="9" t="s">
        <v>58</v>
      </c>
      <c r="L19" s="25">
        <f>F19*I19</f>
        <v>0</v>
      </c>
      <c r="M19" s="9" t="s">
        <v>56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4"/>
    </row>
    <row r="20" spans="1:27" ht="24.75" customHeight="1">
      <c r="A20" s="97"/>
      <c r="B20" s="98"/>
      <c r="C20" s="98"/>
      <c r="D20" s="99"/>
      <c r="E20" s="20"/>
      <c r="F20" s="2"/>
      <c r="G20" s="2"/>
      <c r="H20" s="2" t="s">
        <v>62</v>
      </c>
      <c r="I20" s="106" t="s">
        <v>67</v>
      </c>
      <c r="J20" s="106"/>
      <c r="K20" s="106"/>
      <c r="L20" s="63">
        <f>SUM(L17:L19)</f>
        <v>83</v>
      </c>
      <c r="M20" s="2" t="s">
        <v>56</v>
      </c>
      <c r="N20" s="23" t="s">
        <v>39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4"/>
    </row>
    <row r="21" spans="1:27" ht="6.75" customHeight="1">
      <c r="A21" s="100"/>
      <c r="B21" s="101"/>
      <c r="C21" s="101"/>
      <c r="D21" s="102"/>
      <c r="E21" s="20"/>
      <c r="F21" s="4"/>
      <c r="G21" s="4"/>
      <c r="H21" s="4"/>
      <c r="I21" s="9"/>
      <c r="J21" s="9"/>
      <c r="K21" s="9"/>
      <c r="L21" s="27"/>
      <c r="M21" s="4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4"/>
    </row>
    <row r="22" spans="1:27" ht="46.5" customHeight="1">
      <c r="A22" s="83" t="s">
        <v>71</v>
      </c>
      <c r="B22" s="84"/>
      <c r="C22" s="84"/>
      <c r="D22" s="84"/>
      <c r="E22" s="150">
        <f>IF(L20*1000&gt;100000,100000,L20*1000)</f>
        <v>83000</v>
      </c>
      <c r="F22" s="151"/>
      <c r="G22" s="151"/>
      <c r="H22" s="151"/>
      <c r="I22" s="31" t="s">
        <v>42</v>
      </c>
      <c r="J22" s="32"/>
      <c r="K22" s="32"/>
      <c r="L22" s="31"/>
      <c r="M22" s="31"/>
      <c r="N22" s="32"/>
      <c r="O22" s="32"/>
      <c r="P22" s="32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5"/>
    </row>
    <row r="23" spans="1:27" ht="18" customHeight="1">
      <c r="A23" s="83"/>
      <c r="B23" s="84"/>
      <c r="C23" s="84"/>
      <c r="D23" s="84"/>
      <c r="E23" s="71"/>
      <c r="F23" s="152" t="s">
        <v>107</v>
      </c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3"/>
    </row>
    <row r="24" spans="1:27" ht="26.25" customHeight="1">
      <c r="A24" s="94" t="s">
        <v>108</v>
      </c>
      <c r="B24" s="95"/>
      <c r="C24" s="95"/>
      <c r="D24" s="96"/>
      <c r="E24" s="72"/>
      <c r="F24" s="73" t="s">
        <v>130</v>
      </c>
      <c r="G24" s="154" t="s">
        <v>109</v>
      </c>
      <c r="H24" s="154"/>
      <c r="I24" s="154"/>
      <c r="J24" s="155" t="s">
        <v>110</v>
      </c>
      <c r="K24" s="155"/>
      <c r="L24" s="155"/>
      <c r="M24" s="155"/>
      <c r="N24" s="155"/>
      <c r="O24" s="155"/>
      <c r="P24" s="156" t="s">
        <v>134</v>
      </c>
      <c r="Q24" s="156"/>
      <c r="R24" s="74" t="s">
        <v>19</v>
      </c>
      <c r="S24" s="73">
        <v>1</v>
      </c>
      <c r="T24" s="74" t="s">
        <v>1</v>
      </c>
      <c r="U24" s="75" t="s">
        <v>28</v>
      </c>
      <c r="V24" s="75"/>
      <c r="W24" s="75"/>
      <c r="X24" s="75"/>
      <c r="Y24" s="75"/>
      <c r="Z24" s="75"/>
      <c r="AA24" s="76"/>
    </row>
    <row r="25" spans="1:27" ht="27" customHeight="1">
      <c r="A25" s="100"/>
      <c r="B25" s="101"/>
      <c r="C25" s="101"/>
      <c r="D25" s="102"/>
      <c r="E25" s="77"/>
      <c r="F25" s="78" t="s">
        <v>69</v>
      </c>
      <c r="G25" s="157" t="s">
        <v>111</v>
      </c>
      <c r="H25" s="157"/>
      <c r="I25" s="157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80"/>
    </row>
  </sheetData>
  <sheetProtection/>
  <mergeCells count="39">
    <mergeCell ref="A3:AA3"/>
    <mergeCell ref="A5:D5"/>
    <mergeCell ref="E5:AA5"/>
    <mergeCell ref="A6:D8"/>
    <mergeCell ref="E6:G6"/>
    <mergeCell ref="H6:AA6"/>
    <mergeCell ref="E7:G7"/>
    <mergeCell ref="H7:AA7"/>
    <mergeCell ref="E8:G8"/>
    <mergeCell ref="H8:AA8"/>
    <mergeCell ref="A9:D9"/>
    <mergeCell ref="E9:AA9"/>
    <mergeCell ref="A10:D10"/>
    <mergeCell ref="E10:F10"/>
    <mergeCell ref="Q10:R10"/>
    <mergeCell ref="A11:D11"/>
    <mergeCell ref="E11:AA11"/>
    <mergeCell ref="A12:D12"/>
    <mergeCell ref="E12:AA12"/>
    <mergeCell ref="A13:D13"/>
    <mergeCell ref="E13:F13"/>
    <mergeCell ref="H13:L13"/>
    <mergeCell ref="M13:N13"/>
    <mergeCell ref="Q13:R13"/>
    <mergeCell ref="S13:T13"/>
    <mergeCell ref="A14:D14"/>
    <mergeCell ref="E14:AA14"/>
    <mergeCell ref="A15:D15"/>
    <mergeCell ref="E15:AA15"/>
    <mergeCell ref="A16:D21"/>
    <mergeCell ref="I20:K20"/>
    <mergeCell ref="A22:D23"/>
    <mergeCell ref="E22:H22"/>
    <mergeCell ref="F23:AA23"/>
    <mergeCell ref="A24:D25"/>
    <mergeCell ref="G24:I24"/>
    <mergeCell ref="J24:O24"/>
    <mergeCell ref="P24:Q24"/>
    <mergeCell ref="G25:I25"/>
  </mergeCells>
  <printOptions horizontalCentered="1"/>
  <pageMargins left="0.5905511811023622" right="0.5905511811023622" top="0.984251968503937" bottom="0.5905511811023622" header="0.31496062992125984" footer="0.5118110236220472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20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24.75" customHeight="1"/>
  <cols>
    <col min="1" max="254" width="3.625" style="1" customWidth="1"/>
    <col min="255" max="255" width="9.00390625" style="1" bestFit="1" customWidth="1"/>
    <col min="256" max="16384" width="9.00390625" style="1" customWidth="1"/>
  </cols>
  <sheetData>
    <row r="1" ht="24.75" customHeight="1">
      <c r="A1" s="1" t="s">
        <v>137</v>
      </c>
    </row>
    <row r="3" ht="20.25" customHeight="1"/>
    <row r="4" spans="1:24" ht="35.25" customHeight="1">
      <c r="A4" s="105" t="s">
        <v>112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</row>
    <row r="5" spans="1:24" ht="27" customHeight="1">
      <c r="A5" s="160" t="s">
        <v>113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</row>
    <row r="7" spans="2:23" ht="39.75" customHeight="1">
      <c r="B7" s="88" t="s">
        <v>114</v>
      </c>
      <c r="C7" s="89"/>
      <c r="D7" s="89"/>
      <c r="E7" s="89"/>
      <c r="F7" s="90"/>
      <c r="G7" s="107" t="s">
        <v>121</v>
      </c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9"/>
    </row>
    <row r="8" spans="2:23" ht="39" customHeight="1">
      <c r="B8" s="88" t="s">
        <v>115</v>
      </c>
      <c r="C8" s="89"/>
      <c r="D8" s="89"/>
      <c r="E8" s="89"/>
      <c r="F8" s="90"/>
      <c r="G8" s="88" t="s">
        <v>15</v>
      </c>
      <c r="H8" s="89"/>
      <c r="I8" s="15">
        <v>4</v>
      </c>
      <c r="J8" s="7" t="s">
        <v>19</v>
      </c>
      <c r="K8" s="15">
        <v>5</v>
      </c>
      <c r="L8" s="7" t="s">
        <v>1</v>
      </c>
      <c r="M8" s="15">
        <v>1</v>
      </c>
      <c r="N8" s="7" t="s">
        <v>8</v>
      </c>
      <c r="O8" s="7" t="s">
        <v>38</v>
      </c>
      <c r="P8" s="89" t="s">
        <v>15</v>
      </c>
      <c r="Q8" s="89"/>
      <c r="R8" s="15">
        <v>4</v>
      </c>
      <c r="S8" s="7" t="s">
        <v>19</v>
      </c>
      <c r="T8" s="15">
        <v>5</v>
      </c>
      <c r="U8" s="7" t="s">
        <v>1</v>
      </c>
      <c r="V8" s="15">
        <v>6</v>
      </c>
      <c r="W8" s="8" t="s">
        <v>8</v>
      </c>
    </row>
    <row r="9" spans="2:23" ht="37.5" customHeight="1">
      <c r="B9" s="159" t="s">
        <v>67</v>
      </c>
      <c r="C9" s="89"/>
      <c r="D9" s="89"/>
      <c r="E9" s="89"/>
      <c r="F9" s="90"/>
      <c r="G9" s="148">
        <v>83</v>
      </c>
      <c r="H9" s="113"/>
      <c r="I9" s="7" t="s">
        <v>56</v>
      </c>
      <c r="J9" s="81" t="s">
        <v>116</v>
      </c>
      <c r="K9" s="7"/>
      <c r="L9" s="7"/>
      <c r="M9" s="7"/>
      <c r="N9" s="7"/>
      <c r="O9" s="7"/>
      <c r="P9" s="89"/>
      <c r="Q9" s="89"/>
      <c r="R9" s="7"/>
      <c r="S9" s="7"/>
      <c r="T9" s="7"/>
      <c r="U9" s="7"/>
      <c r="V9" s="7"/>
      <c r="W9" s="8"/>
    </row>
    <row r="11" spans="2:23" ht="24.75" customHeight="1">
      <c r="B11" s="131" t="s">
        <v>117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</row>
    <row r="13" spans="8:15" ht="24.75" customHeight="1">
      <c r="H13" s="103" t="s">
        <v>15</v>
      </c>
      <c r="I13" s="103"/>
      <c r="J13" s="64">
        <v>4</v>
      </c>
      <c r="K13" s="4" t="s">
        <v>19</v>
      </c>
      <c r="L13" s="64">
        <v>5</v>
      </c>
      <c r="M13" s="4" t="s">
        <v>1</v>
      </c>
      <c r="N13" s="64">
        <v>6</v>
      </c>
      <c r="O13" s="4" t="s">
        <v>8</v>
      </c>
    </row>
    <row r="15" spans="9:11" ht="30.75" customHeight="1">
      <c r="I15" s="103" t="s">
        <v>118</v>
      </c>
      <c r="J15" s="103"/>
      <c r="K15" s="103"/>
    </row>
    <row r="16" spans="9:24" ht="32.25" customHeight="1">
      <c r="I16" s="117" t="s">
        <v>0</v>
      </c>
      <c r="J16" s="117"/>
      <c r="K16" s="117"/>
      <c r="L16" s="118" t="s">
        <v>119</v>
      </c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</row>
    <row r="17" spans="9:24" ht="11.25" customHeight="1">
      <c r="I17" s="82"/>
      <c r="J17" s="82"/>
      <c r="K17" s="82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</row>
    <row r="18" spans="9:24" ht="27.75" customHeight="1">
      <c r="I18" s="117" t="s">
        <v>120</v>
      </c>
      <c r="J18" s="117"/>
      <c r="K18" s="117"/>
      <c r="L18" s="118" t="s">
        <v>123</v>
      </c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</row>
    <row r="19" spans="9:24" ht="12" customHeight="1">
      <c r="I19" s="82"/>
      <c r="J19" s="82"/>
      <c r="K19" s="82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</row>
    <row r="20" spans="9:23" ht="31.5" customHeight="1">
      <c r="I20" s="117" t="s">
        <v>21</v>
      </c>
      <c r="J20" s="117"/>
      <c r="K20" s="117"/>
      <c r="L20" s="118" t="s">
        <v>135</v>
      </c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" t="s">
        <v>66</v>
      </c>
    </row>
  </sheetData>
  <sheetProtection/>
  <mergeCells count="19">
    <mergeCell ref="A4:X4"/>
    <mergeCell ref="A5:X5"/>
    <mergeCell ref="B7:F7"/>
    <mergeCell ref="G7:W7"/>
    <mergeCell ref="B8:F8"/>
    <mergeCell ref="G8:H8"/>
    <mergeCell ref="P8:Q8"/>
    <mergeCell ref="B9:F9"/>
    <mergeCell ref="G9:H9"/>
    <mergeCell ref="P9:Q9"/>
    <mergeCell ref="B11:W11"/>
    <mergeCell ref="H13:I13"/>
    <mergeCell ref="I15:K15"/>
    <mergeCell ref="I16:K16"/>
    <mergeCell ref="L16:X16"/>
    <mergeCell ref="I18:K18"/>
    <mergeCell ref="L18:X18"/>
    <mergeCell ref="I20:K20"/>
    <mergeCell ref="L20:V20"/>
  </mergeCells>
  <printOptions horizontalCentered="1"/>
  <pageMargins left="0.7086614173228346" right="0.7086614173228346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宮崎市役所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宮崎市役所</dc:creator>
  <cp:keywords/>
  <dc:description/>
  <cp:lastModifiedBy>PC20</cp:lastModifiedBy>
  <dcterms:created xsi:type="dcterms:W3CDTF">2020-06-17T00:00:38Z</dcterms:created>
  <dcterms:modified xsi:type="dcterms:W3CDTF">2022-03-31T00:55:48Z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